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2. UNIDO2\Dich TL_Excel\Gửi UNIDO tiếng Việt\For website_VN\"/>
    </mc:Choice>
  </mc:AlternateContent>
  <bookViews>
    <workbookView xWindow="-120" yWindow="-120" windowWidth="29040" windowHeight="16440" tabRatio="894"/>
  </bookViews>
  <sheets>
    <sheet name="Hướng dẫn" sheetId="41" r:id="rId1"/>
    <sheet name="Điều kiện tiên quyết" sheetId="62" r:id="rId2"/>
    <sheet name="1. Xem xét tình hình" sheetId="35" r:id="rId3"/>
    <sheet name="2a. Xem xét khung KCNST" sheetId="66" r:id="rId4"/>
    <sheet name="2b. Khung kết quả KCNST" sheetId="67" r:id="rId5"/>
    <sheet name="3. Mối quan tâm ngành CN" sheetId="57" r:id="rId6"/>
    <sheet name="4. Khách hàng thuê chủ chốt" sheetId="58" r:id="rId7"/>
    <sheet name="5. Hiệp lực CN" sheetId="59" r:id="rId8"/>
    <sheet name="6. Cụm &amp; Khu vực CN" sheetId="60" r:id="rId9"/>
    <sheet name="7. Quy hoạch khái niệm KCNST" sheetId="61" r:id="rId10"/>
    <sheet name=" 8. Thúc đẩy giá trị gia tăng" sheetId="65" r:id="rId11"/>
  </sheets>
  <definedNames>
    <definedName name="_xlnm._FilterDatabase" localSheetId="5" hidden="1">'3. Mối quan tâm ngành CN'!$E$26:$F$29</definedName>
    <definedName name="_xlnm._FilterDatabase" localSheetId="6" hidden="1">'4. Khách hàng thuê chủ chốt'!$D$22:$E$22</definedName>
    <definedName name="_xlnm.Print_Area" localSheetId="10">' 8. Thúc đẩy giá trị gia tăng'!$A$1:$BF$162</definedName>
    <definedName name="_xlnm.Print_Area" localSheetId="2">'1. Xem xét tình hình'!$A$1:$I$241</definedName>
    <definedName name="_xlnm.Print_Area" localSheetId="3">'2a. Xem xét khung KCNST'!$A$1:$H$69</definedName>
    <definedName name="_xlnm.Print_Area" localSheetId="4">'2b. Khung kết quả KCNST'!$A$1:$L$48</definedName>
    <definedName name="_xlnm.Print_Area" localSheetId="5">'3. Mối quan tâm ngành CN'!$A$1:$K$302</definedName>
    <definedName name="_xlnm.Print_Area" localSheetId="6">'4. Khách hàng thuê chủ chốt'!$A$1:$AC$127</definedName>
    <definedName name="_xlnm.Print_Area" localSheetId="7">'5. Hiệp lực CN'!$A$1:$G$126</definedName>
    <definedName name="_xlnm.Print_Area" localSheetId="8">'6. Cụm &amp; Khu vực CN'!$A$1:$R$76</definedName>
    <definedName name="_xlnm.Print_Area" localSheetId="9">'7. Quy hoạch khái niệm KCNST'!$A$1:$BC$337</definedName>
    <definedName name="_xlnm.Print_Area" localSheetId="1">'Điều kiện tiên quyết'!$A$1:$AY$98</definedName>
    <definedName name="_xlnm.Print_Area" localSheetId="0">'Hướng dẫn'!$A$1:$CD$225</definedName>
    <definedName name="_xlnm.Print_Titles" localSheetId="10">' 8. Thúc đẩy giá trị gia tăng'!$1:$3</definedName>
    <definedName name="_xlnm.Print_Titles" localSheetId="2">'1. Xem xét tình hình'!$1:$3</definedName>
    <definedName name="_xlnm.Print_Titles" localSheetId="3">'2a. Xem xét khung KCNST'!$9:$10</definedName>
    <definedName name="_xlnm.Print_Titles" localSheetId="4">'2b. Khung kết quả KCNST'!$9:$10</definedName>
    <definedName name="_xlnm.Print_Titles" localSheetId="5">'3. Mối quan tâm ngành CN'!$1:$3</definedName>
    <definedName name="_xlnm.Print_Titles" localSheetId="6">'4. Khách hàng thuê chủ chốt'!$1:$3</definedName>
    <definedName name="_xlnm.Print_Titles" localSheetId="7">'5. Hiệp lực CN'!$1:$3</definedName>
    <definedName name="_xlnm.Print_Titles" localSheetId="8">'6. Cụm &amp; Khu vực CN'!$1:$3</definedName>
    <definedName name="_xlnm.Print_Titles" localSheetId="9">'7. Quy hoạch khái niệm KCNST'!$1:$3</definedName>
    <definedName name="_xlnm.Print_Titles" localSheetId="1">'Điều kiện tiên quyết'!$1:$3</definedName>
    <definedName name="_xlnm.Print_Titles" localSheetId="0">'Hướng dẫn'!$1:$3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1" i="67" l="1"/>
  <c r="G12" i="67"/>
  <c r="G13" i="67"/>
  <c r="G14" i="67"/>
  <c r="G15" i="67"/>
  <c r="C21" i="67"/>
  <c r="J21" i="67"/>
  <c r="F21" i="67"/>
  <c r="J20" i="67"/>
  <c r="I20" i="67"/>
  <c r="H20" i="67"/>
  <c r="G20" i="67"/>
  <c r="F12" i="67"/>
  <c r="F13" i="67"/>
  <c r="F14" i="67"/>
  <c r="F15" i="67"/>
  <c r="E12" i="67"/>
  <c r="E13" i="67"/>
  <c r="E16" i="67" s="1"/>
  <c r="E14" i="67"/>
  <c r="E15" i="67"/>
  <c r="D12" i="67"/>
  <c r="D16" i="67" s="1"/>
  <c r="D13" i="67"/>
  <c r="D14" i="67"/>
  <c r="D15" i="67"/>
  <c r="C12" i="67"/>
  <c r="C13" i="67"/>
  <c r="C16" i="67" s="1"/>
  <c r="C14" i="67"/>
  <c r="C15" i="67"/>
  <c r="G4" i="67"/>
  <c r="G3" i="67"/>
  <c r="G2" i="67"/>
  <c r="F16" i="67" l="1"/>
  <c r="G16" i="67"/>
  <c r="D21" i="67" s="1"/>
  <c r="E21" i="67" s="1"/>
  <c r="H21" i="67" l="1"/>
  <c r="I21" i="67" s="1"/>
  <c r="K21" i="67" s="1"/>
</calcChain>
</file>

<file path=xl/sharedStrings.xml><?xml version="1.0" encoding="utf-8"?>
<sst xmlns="http://schemas.openxmlformats.org/spreadsheetml/2006/main" count="2973" uniqueCount="1516">
  <si>
    <t>Manual for UNIDO Toolbox on Eco-Industrial Parks</t>
  </si>
  <si>
    <t>(UNIDO, 2019)</t>
  </si>
  <si>
    <t>(UNIDO, World Bank Group, GIZ, 2017)</t>
  </si>
  <si>
    <t>GIZ</t>
  </si>
  <si>
    <t>UNIDO</t>
  </si>
  <si>
    <t>RECP</t>
  </si>
  <si>
    <t>SMEs</t>
  </si>
  <si>
    <t>GHG</t>
  </si>
  <si>
    <t>SECO</t>
  </si>
  <si>
    <t>Implementation Handbook for Eco-Industrial Parks</t>
  </si>
  <si>
    <t xml:space="preserve">A Practitioner's Handbook For Eco-Industrial Parks </t>
  </si>
  <si>
    <t>#</t>
  </si>
  <si>
    <t>X</t>
  </si>
  <si>
    <t>≥ 10,000 m2</t>
  </si>
  <si>
    <t>≥ 2,000 m2</t>
  </si>
  <si>
    <t>(X)</t>
  </si>
  <si>
    <t>≥ 4,000 m2</t>
  </si>
  <si>
    <t>≥ 20,000 m2</t>
  </si>
  <si>
    <t>≥ 200 m2</t>
  </si>
  <si>
    <t>https://www.sia-toolbox.net/resources</t>
  </si>
  <si>
    <t>www.unido.org/sites/default/files/files/2019-11/International_Guidelines_for_Industrial_Parks.pdf</t>
  </si>
  <si>
    <t>www.unido.org/sites/default/files/files/2019-12/UNIDO_Strategic%20Framework_WEB.pdf</t>
  </si>
  <si>
    <t xml:space="preserve">http://unstats.un.org/unsd/cr/registry/regcst.asp?Cl=27 </t>
  </si>
  <si>
    <t>681 - Real estate activities with own or leased property</t>
  </si>
  <si>
    <t>682 - Real estate activities on a fee or contract basis</t>
  </si>
  <si>
    <t>Potential implication on land planning and zoning of PIMSA</t>
  </si>
  <si>
    <t>Large scale fruit or meat processing facility</t>
  </si>
  <si>
    <t xml:space="preserve"> (UNIDO, 2017)</t>
  </si>
  <si>
    <t>(UNIDO, World Bank Group, GIZ and MOTIE, 2018)</t>
  </si>
  <si>
    <t xml:space="preserve"> </t>
  </si>
  <si>
    <t>Cao</t>
  </si>
  <si>
    <t>Thấp</t>
  </si>
  <si>
    <t>Trung bình</t>
  </si>
  <si>
    <r>
      <t xml:space="preserve">Bước 1: </t>
    </r>
    <r>
      <rPr>
        <sz val="11"/>
        <rFont val="Calibri"/>
        <family val="2"/>
        <scheme val="minor"/>
      </rPr>
      <t>Xem xét tình hình hiện tại và tương lai</t>
    </r>
  </si>
  <si>
    <r>
      <t xml:space="preserve">Bước 3: </t>
    </r>
    <r>
      <rPr>
        <sz val="11"/>
        <rFont val="Calibri"/>
        <family val="2"/>
        <scheme val="minor"/>
      </rPr>
      <t>Rà soát ngành công nghiệp được quan tâm để xác định vị trí khu công nghiệp</t>
    </r>
  </si>
  <si>
    <r>
      <t xml:space="preserve">Bước 6: </t>
    </r>
    <r>
      <rPr>
        <sz val="11"/>
        <rFont val="Calibri"/>
        <family val="2"/>
        <scheme val="minor"/>
      </rPr>
      <t>Xác định các cụm và khu vực công nghiệp</t>
    </r>
  </si>
  <si>
    <r>
      <rPr>
        <b/>
        <sz val="11"/>
        <rFont val="Calibri"/>
        <family val="2"/>
        <scheme val="minor"/>
      </rPr>
      <t>Bước 3</t>
    </r>
    <r>
      <rPr>
        <sz val="11"/>
        <rFont val="Calibri"/>
        <family val="2"/>
        <scheme val="minor"/>
      </rPr>
      <t>: Rà soát ngành công nghiệp được quan tâm để xác định vị trí khu công nghiệp</t>
    </r>
  </si>
  <si>
    <r>
      <rPr>
        <b/>
        <sz val="11"/>
        <rFont val="Calibri"/>
        <family val="2"/>
        <scheme val="minor"/>
      </rPr>
      <t>Bước 6</t>
    </r>
    <r>
      <rPr>
        <sz val="11"/>
        <rFont val="Calibri"/>
        <family val="2"/>
        <scheme val="minor"/>
      </rPr>
      <t>: Xác định các cụm và khu vực công nghiệp</t>
    </r>
  </si>
  <si>
    <r>
      <rPr>
        <b/>
        <sz val="11"/>
        <color rgb="FF9C6500"/>
        <rFont val="Calibri"/>
        <family val="2"/>
        <scheme val="minor"/>
      </rPr>
      <t>Bước 3</t>
    </r>
    <r>
      <rPr>
        <sz val="11"/>
        <color rgb="FF9C6500"/>
        <rFont val="Calibri"/>
        <family val="2"/>
        <scheme val="minor"/>
      </rPr>
      <t>: Rà soát ngành công nghiệp được quan tâm để xác định vị trí khu công nghiệp</t>
    </r>
  </si>
  <si>
    <r>
      <rPr>
        <b/>
        <sz val="11"/>
        <color rgb="FF9C6500"/>
        <rFont val="Calibri"/>
        <family val="2"/>
        <scheme val="minor"/>
      </rPr>
      <t>Bước 6</t>
    </r>
    <r>
      <rPr>
        <sz val="11"/>
        <color rgb="FF9C6500"/>
        <rFont val="Calibri"/>
        <family val="2"/>
        <scheme val="minor"/>
      </rPr>
      <t>: Xác định các cụm và khu vực công nghiệp</t>
    </r>
  </si>
  <si>
    <r>
      <rPr>
        <b/>
        <sz val="14"/>
        <color theme="6" tint="-0.249977111117893"/>
        <rFont val="Calibri"/>
        <family val="2"/>
        <scheme val="minor"/>
      </rPr>
      <t>Những tuyên bố từ chối trách nhiệm:</t>
    </r>
    <r>
      <rPr>
        <b/>
        <sz val="14"/>
        <color rgb="FF7D508C"/>
        <rFont val="Calibri"/>
        <family val="2"/>
        <scheme val="minor"/>
      </rPr>
      <t xml:space="preserve"> </t>
    </r>
    <r>
      <rPr>
        <sz val="11"/>
        <color theme="1"/>
        <rFont val="Calibri"/>
        <family val="2"/>
        <scheme val="minor"/>
      </rPr>
      <t xml:space="preserve">UNIDO không chịu trách nhiệm về việc áp dụng công cụ này và kết quả của việc sử dụng. Trách nhiệm duy nhất của ứng dụng công cụ thuộc về người sử dụng công cụ. Các mục được sử dụng và tư liệu được trình bày trong tài liệu này không ngụ ý thể hiện bất kỳ ý kiến nào từ phía UNIDO và các cơ quan quản lý về địa vị pháp lý hoặc phát triển của bất kỳ quốc gia, vùng lãnh thổ, thành phố hoặc vùng nào, chính quyền địa phương của thành phố hay vùng đó, hoặc liên quan đến việc phân định biên giới hoặc ranh giới của quốc gia, thành phố hay vùng đó. Các tác giả chịu trách về những quan điểm quan điểm được trình bày trong tài liệu này và không được coi là phản ánh quan điểm hoặc được phê duyệt bởi UNIDO. </t>
    </r>
  </si>
  <si>
    <r>
      <rPr>
        <b/>
        <sz val="14"/>
        <color theme="6" tint="-0.249977111117893"/>
        <rFont val="Calibri"/>
        <family val="2"/>
        <scheme val="minor"/>
      </rPr>
      <t>Lời cảm ơn:</t>
    </r>
    <r>
      <rPr>
        <sz val="11"/>
        <rFont val="Calibri"/>
        <family val="2"/>
        <scheme val="minor"/>
      </rPr>
      <t xml:space="preserve"> </t>
    </r>
  </si>
  <si>
    <t>Tác giả chính của Công cụ Lập kế hoạch Khái niệm KCN sinh thái là Dick van Beers (Tư vấn của UNIDO). Klaus Tyrkko (Trưởng cố vấn kỹ thuật của UNIDO) đã cung cấp hỗ trợ và hướng dẫn kỹ thuật.</t>
  </si>
  <si>
    <t>Mọi thắc mắc, nhận xét và yêu cầu cung cấp thông tin, vui lòng gửi email:</t>
  </si>
  <si>
    <t>Khu công nghiệp sinh thái</t>
  </si>
  <si>
    <t>Chương trình Khu công nghiệp Sinh thái Toàn cầu</t>
  </si>
  <si>
    <t>Khí nhà kính</t>
  </si>
  <si>
    <t>Tổ chức Hợp tác Quốc tế CHLB Đức</t>
  </si>
  <si>
    <t>Hiệu quả tài nguyên và Sản xuất sạch hơn</t>
  </si>
  <si>
    <t>Ban Thư ký Nhà nước Thuỵ Sĩ về vấn đề kinh tế</t>
  </si>
  <si>
    <t>Doanh nghiệp vừa và nhỏ (&lt;250 nhân viên)</t>
  </si>
  <si>
    <t>Tổ chức Phát triển Công nghiệp Liên Hợp Quốc</t>
  </si>
  <si>
    <r>
      <t>Phiên bản công cụ:</t>
    </r>
    <r>
      <rPr>
        <b/>
        <sz val="14"/>
        <rFont val="Calibri"/>
        <family val="2"/>
        <scheme val="minor"/>
      </rPr>
      <t xml:space="preserve"> </t>
    </r>
    <r>
      <rPr>
        <sz val="14"/>
        <rFont val="Calibri"/>
        <family val="2"/>
        <scheme val="minor"/>
      </rPr>
      <t>V1, tháng 6 năm 2020</t>
    </r>
  </si>
  <si>
    <t>DANH SÁCH TỪ VIẾT TẮT</t>
  </si>
  <si>
    <t>Chúng ta vận hành Khung KCN sinh thái như thế nào?</t>
  </si>
  <si>
    <t>VÍ DỤ VỀ ỨNG DỤNG THỰC TẾ</t>
  </si>
  <si>
    <t>Xem xét tình hình hiện tại và tương lai</t>
  </si>
  <si>
    <t>BƯỚC 1</t>
  </si>
  <si>
    <t>NHỮNG BƯỚC TRONG CÔNG CỤ</t>
  </si>
  <si>
    <t>Tối ưu hóa / trang bị thêm cho khu công nghiệp đã hoạt động đã được phát triển hoàn chỉnh</t>
  </si>
  <si>
    <t>Tối ưu hóa sự phát triển bền vững đang diễn ra của khu công nghiệp đã hoạt động nhưng chưa được phát triển đầy đủ</t>
  </si>
  <si>
    <t>BƯỚC 2</t>
  </si>
  <si>
    <t>BƯỚC 3</t>
  </si>
  <si>
    <t>BƯỚC 4</t>
  </si>
  <si>
    <t>BƯỚC 5</t>
  </si>
  <si>
    <t>BƯỚC 6</t>
  </si>
  <si>
    <t>BƯỚC 7</t>
  </si>
  <si>
    <t>BƯỚC 8</t>
  </si>
  <si>
    <t>Xác định các cụm và khu vực công nghiệp</t>
  </si>
  <si>
    <r>
      <t xml:space="preserve">Bước 8: </t>
    </r>
    <r>
      <rPr>
        <sz val="11"/>
        <rFont val="Calibri"/>
        <family val="2"/>
        <scheme val="minor"/>
      </rPr>
      <t>Tiếp thị và quảng bá các đặc điểm giá trị gia tăng của kế hoạch khái niệm KCN sinh thái</t>
    </r>
  </si>
  <si>
    <t>HƯỚNG DẪN CHI TIẾT</t>
  </si>
  <si>
    <t>DỰ KIẾN THỜI GIAN HOÀN THIỆN CÔNG CỤ</t>
  </si>
  <si>
    <t>Địa điểm có thể thực hiện các bước</t>
  </si>
  <si>
    <t>Tốt nhất, tất cả các bước được thực hiện thông qua một bài tập hợp tác tại văn phòng ban quản lý khu công nghiệp. Nếu cần, các bước có thể được thực hiện trực tuyến thông qua các lựa chọn chia sẻ tệp và màn hình.</t>
  </si>
  <si>
    <t>Rà soát ngành công nghiệp được quan tâm để xác định vị trí khu công nghiệp</t>
  </si>
  <si>
    <t>Khu công nghiệp (quản lí)</t>
  </si>
  <si>
    <t>Chuyên gia/ tư vấn KCN sinh thái</t>
  </si>
  <si>
    <t>Người quản lý / điều phối viên của cơ quan phát triển</t>
  </si>
  <si>
    <t>Các bên liên quan của chính phủ</t>
  </si>
  <si>
    <t>Phân tích cơ bản đơn giản</t>
  </si>
  <si>
    <t>Phân tích chi tiết</t>
  </si>
  <si>
    <t>Đầu tư thời gian tùy thuộc vào mức độ chi tiết mong muốn</t>
  </si>
  <si>
    <t>An International Framework for KCN sinh tháis</t>
  </si>
  <si>
    <t>Chương trình Khu công nghiệp Sinh thái Toàn cầu (GKCN sinh tháiP) (2019-2023) được thực hiện nhờ nguồn vốn do Chính phủ Thụy Sĩ cung cấp thông qua Ban Thư ký Nhà nước về Các vấn đề Kinh tế của Thụy Sĩ (SECO).</t>
  </si>
  <si>
    <t>• Xem xét và lựa chọn các vị trí có thể có cho một khu công nghiệp</t>
  </si>
  <si>
    <t>Xem xét và lựa chọn các vị trí có thể có cho một khu công nghiệp</t>
  </si>
  <si>
    <t>Loại</t>
  </si>
  <si>
    <t>Tình trạng đất đai</t>
  </si>
  <si>
    <t>Cấu trúc vật lý</t>
  </si>
  <si>
    <t>UNIDO (2019). Hướng dẫn Quốc tế về Khu công nghiệp.</t>
  </si>
  <si>
    <t>• Quy hoạch khu công nghiệp</t>
  </si>
  <si>
    <t>• Quản lý vận hành khu công nghiệp</t>
  </si>
  <si>
    <t>• Quy chế khu công nghiệp</t>
  </si>
  <si>
    <t>• Thu hồi đất, thiết kế và phát triển khu công nghiệp</t>
  </si>
  <si>
    <t>• Đầu tư khu công nghiệp, tiếp thị và tạo điều kiện</t>
  </si>
  <si>
    <t>• Quản lý rủi ro khu công nghiệp</t>
  </si>
  <si>
    <t>• Đánh giá hoạt động khu công nghiệp</t>
  </si>
  <si>
    <t>UNIDO (2018). Tận dụng thế hệ khu công nghiệp mới để phát triển đồng đều và bền vững. Khuôn khổ chiến lược.</t>
  </si>
  <si>
    <t>GIZ. Hộp công cụ Khu công nghiệp Bền vững (SIA).</t>
  </si>
  <si>
    <t>Nội dung chính của hướng dẫn này:</t>
  </si>
  <si>
    <t>Yếu tố môi trường và xã hội</t>
  </si>
  <si>
    <t>Cơ sở hạ tầng</t>
  </si>
  <si>
    <t>Nguyên liệu và dịch vụ</t>
  </si>
  <si>
    <t>Sự kết nối</t>
  </si>
  <si>
    <t>Giá đất</t>
  </si>
  <si>
    <t>Thời gian cần thiết hoặc những thách thức khác trong việc mua lại</t>
  </si>
  <si>
    <t>Chi phí phát triển</t>
  </si>
  <si>
    <t>Gần các nhà cung cấp dịch vụ</t>
  </si>
  <si>
    <t>Kích thước và hình dạng lô đất</t>
  </si>
  <si>
    <t>Địa hình, bao gồm điều kiện cấp phối và điều kiện thoát nước</t>
  </si>
  <si>
    <t>Điều kiện đất</t>
  </si>
  <si>
    <t>Chúng ta làm gì với KCN sinh thái?</t>
  </si>
  <si>
    <t>Chúng ta tìm thêm thông tin về công cụ KCN sinh thái UNIDO ở đâu?</t>
  </si>
  <si>
    <t>Chúng ta triển khai các KCN sinh thái như thế nào?</t>
  </si>
  <si>
    <t>EIP</t>
  </si>
  <si>
    <t>NHỮNG CÂU HỎI HOẶC GÓP Ý</t>
  </si>
  <si>
    <t>Công cụ này được  các cơ quan phát triển quốc tế (ví dụ như các nhân viên của UNIDO và các chuyên gia tư vấn của tổ chức này) và các nhà cung cấp dịch vụ (ví dụ: Trung tâm Sản xuất sạch Quốc gia, những đơn vị tư vấn) thiết kế và sử dụng, làm việc trong các dự án KCN sinh thái, hoặc tham gia vào quá trình lập kế hoạch và thực hiện các khu công nghiệp.</t>
  </si>
  <si>
    <t>TỪNG BƯỚC VÀ HƯỚNG DẪN</t>
  </si>
  <si>
    <t>GEIPP</t>
  </si>
  <si>
    <t>CƠ SỞ LÝ LUẬN CỦA CÔNG CỤ</t>
  </si>
  <si>
    <t>MỤC TIÊU CỦA CÔNG CỤ</t>
  </si>
  <si>
    <t>ỨNG DỤNG CÔNG CỤ - TỪ CÁC KHU CÔNG NGHIỆP ĐƯỢC XÂY DỰNG MỚI  ĐẾN CÁC KHU CÔNG NGHIỆP ĐÃ HOẠT ĐỘNG</t>
  </si>
  <si>
    <t>Tài nguyên nước trên mặt đất và / hoặc nước dưới mặt đất tại chỗ</t>
  </si>
  <si>
    <t>Khả năng tiếp cận</t>
  </si>
  <si>
    <t>Nguồn điện công nghiệp, khí đốt và năng lượng tái tạo</t>
  </si>
  <si>
    <t>Mạng lưới liên lạc</t>
  </si>
  <si>
    <t>Nước sử dụng trong công nghiệp</t>
  </si>
  <si>
    <t>Xử lý nước thải công nghiệp và hộ gia đình, nước thải và các điểm thu gom, xả thải và xử lý nước mưa</t>
  </si>
  <si>
    <t>Các quy tắc và hướng dẫn về môi trường cụ thể cho từng địa điểm</t>
  </si>
  <si>
    <t>Các quy tắc và hướng dẫn xây dựng cụ thể cho từng địa điểm</t>
  </si>
  <si>
    <t>Cân nhắc gần kề với các khu vực xung quanh</t>
  </si>
  <si>
    <t>Cân nhắc trong kinh doanh</t>
  </si>
  <si>
    <t>Sự hiện diện của doanh nghiệp trong khu vực</t>
  </si>
  <si>
    <t>Mối quan tâm trong kinh doanh,  như được các hiệp hội thương mại lớn có liên quan và phòng thương mại đăng ký</t>
  </si>
  <si>
    <t>Sự hiện diện của các cơ sở và dịch vụ hỗ trợ</t>
  </si>
  <si>
    <t>Sự hiện diện của các cơ sở cạnh tranh</t>
  </si>
  <si>
    <t>Chi phí vận hành &amp; cung cấp tiện ích</t>
  </si>
  <si>
    <t>• Các khu và vùng công nghiệp truyền thống</t>
  </si>
  <si>
    <t>• Các khu và vùng công nghiệp là gì?</t>
  </si>
  <si>
    <t>• Phân tích sự chuẩn bị và thiết kế các khu và vùng công nghiệp thế kỷ 21</t>
  </si>
  <si>
    <t>Luật, quy định, thiết kế chính sách và lập kế hoạch</t>
  </si>
  <si>
    <t>Đối phó với các vấn đề lớn</t>
  </si>
  <si>
    <t>Các khía cạnh môi trường, kinh tế và xã hội</t>
  </si>
  <si>
    <t>• Xây dựng và thực hiện một kế hoạch tổng thể</t>
  </si>
  <si>
    <t>Câu hỏi</t>
  </si>
  <si>
    <t>Quyền sở hữu KCN hiện nay là của ai?
• Đầu tư trong nước / nước ngoài
• Đầu tư thuộc sở hữu nhà nước, tư nhân, công tư "</t>
  </si>
  <si>
    <t>Mô hình kinh doanh trong quản lý khu công nghiệp và mô hình quản trị khu công nghiệp hiện có là gì?
• Cho thuê / bán đất
• Phí và dịch vụ quản lý KCN</t>
  </si>
  <si>
    <t>Khu công nghiệp hiện nay đang phải đối mặt với những thách thức cộng đồng và hạn chế xã hội gì?</t>
  </si>
  <si>
    <t>Các cơ hội cộng đồng và xã hội hiện có cho khu công nghiệp là gì?</t>
  </si>
  <si>
    <t>Thế mạnh cộng đồng và xã hội hiện có của khu công nghiệp là gì?</t>
  </si>
  <si>
    <t>Các cộng đồng địa phương hiện đang ở đâu xung quanh khu công nghiệp?</t>
  </si>
  <si>
    <t>TỔNG QUAN</t>
  </si>
  <si>
    <t>Tóm lại, khái niệm KCN sinh thái là việc tạo ra các khu công nghiệp hiệu quả hơn về tài nguyên và chi phí cạnh tranh hơn, hấp dẫn đầu tư và có khả năng chống chịu rủi ro hơn</t>
  </si>
  <si>
    <t>Mẫu bao gồm những điều sau:</t>
  </si>
  <si>
    <t>• Khung quốc tế về khu công nghiệp sinh thái (UNIDO, WBG, GIZ, 2017)</t>
  </si>
  <si>
    <t xml:space="preserve">• Phân cụm và khu vực giới hạn công nghiệp </t>
  </si>
  <si>
    <t>• Các công ty thuê chủ chốt</t>
  </si>
  <si>
    <t>• Mạng lưới giao thông</t>
  </si>
  <si>
    <t>• Giảm thiểu rủi ro</t>
  </si>
  <si>
    <t>• Sự hiệu quả, năng suất và linh hoạt</t>
  </si>
  <si>
    <t>Vui lòng lựa chọn</t>
  </si>
  <si>
    <t>Tuyên bố chung</t>
  </si>
  <si>
    <t>Khả năng áp dụng cho khu công nghiệp</t>
  </si>
  <si>
    <t>Đặc điểm giá trị gia tăng cụ thể của khu công nghiệp</t>
  </si>
  <si>
    <t>Nhóm đối tượng mục tiêu</t>
  </si>
  <si>
    <t>Tên đối tượng mục tiêu</t>
  </si>
  <si>
    <t>Xác định thông điệp cụ thể về giá trị gia tăng của khu công nghiệp</t>
  </si>
  <si>
    <t>Khung quốc tế về các khu công nghiệp sinh thái</t>
  </si>
  <si>
    <t>Khác, vui lòng ghi rõ</t>
  </si>
  <si>
    <t>Những thông điệp tiếp thị và quảng bá</t>
  </si>
  <si>
    <t>Các công ty thuê chủ chốt</t>
  </si>
  <si>
    <t>Những hiệp lực công nghiệp</t>
  </si>
  <si>
    <t>• Những hiệp lực công nghiệp</t>
  </si>
  <si>
    <t>Mạng lưới giao thông</t>
  </si>
  <si>
    <t>Giảm thiểu rủi ro</t>
  </si>
  <si>
    <t>Hình ảnh hóa các câu trả lời về tình hình hiện tại và tương lai của khu công nghiệp trên bản đồ
Bạn có thể làm điều này bằng điện tử hoặc thủ công trên giấy khổ lớn (và sau đó bao gồm hình ảnh kết quả trong hộp bên dưới)</t>
  </si>
  <si>
    <t>Sự hiệu quả, năng suất và linh hoạt</t>
  </si>
  <si>
    <t>Tránh các góc 90 độ nếu có thể để giảm thiểu ùn tắc giao thông khu công nghiệp.</t>
  </si>
  <si>
    <t>Các hành lang dịch vụ cho phép hệ thống làm mát và / hoặc sưởi ấm tập trung</t>
  </si>
  <si>
    <t>Hiệp lực đô thị và công nghiệp</t>
  </si>
  <si>
    <t>Hiệp lực dịch vụ</t>
  </si>
  <si>
    <t>Hiệp lực sản phẩm phụ và chất thải</t>
  </si>
  <si>
    <t>Hiệp lực chuỗi cung ứng</t>
  </si>
  <si>
    <t>Các hành lang dịch vụ và các nút giao thông cho phép vận chuyển các loại sản phẩm phụ / chất thải dễ dàng</t>
  </si>
  <si>
    <t>Các nút giao thông cho phép vận chuyển dễ dàng vật liệu giữa khu công nghiệp và các vùng lân cận.</t>
  </si>
  <si>
    <t>Các nút giao thông để cho phép vận chuyển dễ dạng vật liệu để xử lý các loại chất thải đã được lựa chọn từ các đô thị / thành phố địa phương trong khu công nghiệp (ví dụ: nhựa, giấy, chất thải hữu cơ, chất thải xây dựng và phá dỡ, chất thải rắn đô thị).</t>
  </si>
  <si>
    <t>Hành lang dịch vụ cho phép trao đổi nước dễ dàng giữa các nhà máy cung cấp và xử lý nước, các công ty sử dụng nhiều nước / năng lượng, đại dương, nhà máy xử lý nước thải, các điểm tiếp cận nguồn nước.</t>
  </si>
  <si>
    <t>Các hành lang dịch vụ để cho phép vận chuyển không khí có điều áp và khí tiện ích giữa các công ty cung cấp và công ty thuê.</t>
  </si>
  <si>
    <t>Hành lang dịch vụ cho phép trao đổi nước dễ dàng giữa các công ty sử dụng nhiều nước.</t>
  </si>
  <si>
    <t>Các hành lang dịch vụ và các nút giao thông cho phép vận chuyển nguyên liệu trong chuỗi cung ứng dễ dàng giữa các công ty trong cùng một chuỗi cung ứng.</t>
  </si>
  <si>
    <t>Hành lang dịch vụ cho phép trao đổi năng lượng dễ dàng giữa các nhà máy năng lượng và các công ty sử dụng nhiều năng lượng trong KCN.</t>
  </si>
  <si>
    <t>Hành lang dịch vụ trong khu công nghiệp tạo điều kiện cho các tuyến ống dễ dàng trao đổi nước giữa các nhà máy cung cấp nước cấp công nghiệp, các công ty sử dụng nhiều nước / năng lượng, đại dương, nhà máy xử lý nước thải, điểm tiếp cận nước ngầm.</t>
  </si>
  <si>
    <t>Hiệp lực tiện ích và chia sẻ cơ sở hạ tầng</t>
  </si>
  <si>
    <t>PHÁT TRIỂN KẾ HOẠCH KHÁI NIỆM VỀ EIP</t>
  </si>
  <si>
    <t>Kết quả từ các bước trước</t>
  </si>
  <si>
    <t>Ví dụ thực tế về KCN Malambo (PIMSA), Colombia được sử dụng để minh họa kết quả cho mỗi chủ đề.</t>
  </si>
  <si>
    <t>Ví dụ: Khu công nghiệp Malambo (PIMSA), Colombia</t>
  </si>
  <si>
    <t>• Hiệu quả kinh tế</t>
  </si>
  <si>
    <t>• Hiệu quả xã hội</t>
  </si>
  <si>
    <t>• Hiệu quả quản lý KCN</t>
  </si>
  <si>
    <t>• Hiệu quả môi trường</t>
  </si>
  <si>
    <t>Hiệp lực chuỗi cung ứng:</t>
  </si>
  <si>
    <t>Công cụ vẽ</t>
  </si>
  <si>
    <t>Đánh giá nhu cầu tiện ích hiện tại và ước tính trong tương lai (kết quả từ bước 1):</t>
  </si>
  <si>
    <t xml:space="preserve">• Điện </t>
  </si>
  <si>
    <t>• Cung cấp nhiên liệu (khí đốt, tái tạo, nhiên liệu hóa thạch)</t>
  </si>
  <si>
    <t>• Cung cấp, xử lý và tái chế nước</t>
  </si>
  <si>
    <t>• Giao thông vận tải (ví dụ: đường bộ, đường sắt, cảng)</t>
  </si>
  <si>
    <t xml:space="preserve">Xem xét các công ty thuê chủ chốt tiềm năng đã được xác định có khả năng cao được đặt trong khu công nghiệp </t>
  </si>
  <si>
    <t>Những công ty thuê chủ chốt mới</t>
  </si>
  <si>
    <t>Những công ty thuê chủ chốt hiện có</t>
  </si>
  <si>
    <t>Các hành lang dịch vụ và các nút giao thông cho phép vận chuyển nguyên liệu trong chuỗi cung ứng tiềm năng giữa các công ty trong cùng một chuỗi cung ứng.</t>
  </si>
  <si>
    <t>Hiệp lực tiện ích</t>
  </si>
  <si>
    <t>• Điện</t>
  </si>
  <si>
    <t>Cho phép bố trí các công trình cấp nước / năng lượng / tiện ích tập trung trong khu công nghiệp (ví dụ: Khu tiện ích)</t>
  </si>
  <si>
    <t>Hiệp lực sản phẩm phụ và chất thải:</t>
  </si>
  <si>
    <t>Các hành lang dịch vụ và các nút giao thông cho phép vận chuyển dễ dàng của các dòng sản phẩm phụ / chất thải.</t>
  </si>
  <si>
    <t>Hiệp lực công nghiệp-đô thị</t>
  </si>
  <si>
    <t>Hiệp lực công nghiệp-đô thị:</t>
  </si>
  <si>
    <t>Hành lang dịch vụ cho phép trao đổi nguồn nước dễ dàng giữa các nhà máy cung cấp và xử lý nước, các công ty sử dụng nhiều nước / năng lượng, đại dương, nhà máy xử lý nước thải, các điểm tiếp cận nước</t>
  </si>
  <si>
    <t>Quy hoạch khái niệm KCN sinh thái cho phép bố trí các dự án năng lượng tái tạo có diện tích đất phù hợp và các đặc điểm thuận lợi về gió và mặt trời (ví dụ như vùng đệm) trong KCN.</t>
  </si>
  <si>
    <t>Các nút giao thông để cho phép vận chuyển vật liệu dễ dàng để xử lý các dòng chất thải được lựa chọn từ các đô thị / thành phố địa phương trong khu công nghiệp (ví dụ: nhựa, giấy, chất thải hữu cơ, chất thải xây dựng và phá dỡ, chất thải rắn đô thị).</t>
  </si>
  <si>
    <t>Các hành lang dịch vụ cho phép hệ thống làm mát và / hoặc sưởi ấm tiềm năng của khu học chánh.</t>
  </si>
  <si>
    <t>Nếu có thể, tránh các góc 90 độ để giảm thiểu ùn tắc giao thông trong khu công nghiệp.</t>
  </si>
  <si>
    <t>Xem xét các vòng xuyến giao thông được thiết kế cho phù hợp với giao thông công nghiệp để hướng dẫn xe tải qua bãi đỗ một cách nhanh chóng và hiệu quả.</t>
  </si>
  <si>
    <t>Xem xét khu vực bãi đậu xe tải để tránh ùn tắc giao thông trên các tuyến đường và bãi đậu xe tải an toàn trong khu công nghiệp.</t>
  </si>
  <si>
    <t>Xác định (các) điểm ra / vào khu công nghiệp có vị trí chiến lược, được kết nối tốt với mạng lưới đường nội bộ và đường bên ngoài.</t>
  </si>
  <si>
    <t>Xác định khả năng di chuyển nhanh chóng và hiệu quả tới cảng biển /sông phục vụ khu công nghiệp.</t>
  </si>
  <si>
    <t>Xác định khả năng di chuyển nhanh chóng và hiệu quả tới sân bay phục vụ khu công nghiệp.</t>
  </si>
  <si>
    <t>Kiểm tra chéo (các) vị trí tối ưu cho các công ty có rủi ro cao hơn (ví dụ: mùi, tiếng ồn, chất lượng không khí, chất lượng nước thải</t>
  </si>
  <si>
    <t>Cho phép bố trí đồng thời các công ty  có rủi ro tương tự và tách các công ty có rủi ro tích lũy / không tương thích.</t>
  </si>
  <si>
    <t>Kiểm tra chéo mạng lưới đường đi để giảm thiểu tai nạn giao thông.</t>
  </si>
  <si>
    <t>Các đặc điểm chính để tối ưu hóa mạng lưới đường PIMSA bao gồm:</t>
  </si>
  <si>
    <t>• Việc ra/ vào  hiện nay trong PIMSA an toàn và có kế hoạch phụ cho việc ra/vào</t>
  </si>
  <si>
    <t>• Đi thẳng đến Circunvalar de la Prosperidad (đường cao tốc đang được xây dựng)</t>
  </si>
  <si>
    <t>• Sân dành riêng cho xe tải, bao gồm cả khu vực nghỉ ngơi cho tài xế</t>
  </si>
  <si>
    <t>• Giảm thiểu tắc nghẽn giao thông bằng cách tránh các góc 90 độ;</t>
  </si>
  <si>
    <t>• Khu vực sân / bãi đậu xe tải tùy chọn gần cảng để tăng hiệu quả hoạt động của cảng</t>
  </si>
  <si>
    <t>• Mạng lưới đường đi kết nối thông suốt và hiệu quả</t>
  </si>
  <si>
    <t>• Tối ưu hóa khả năng tiếp cận các cảng</t>
  </si>
  <si>
    <t>Việc phân chia các khu vực cho các công ty có rủi ro cao hơn dựa trên:</t>
  </si>
  <si>
    <t>• Hướng gió</t>
  </si>
  <si>
    <t>•Vị trí của các công ty có rủi ro cao hơn gần ranh giới phía đông nam của PIMSA, cách xa các khu dân cư, cơ sở hạ tầng hiện có và các tuyến giao thông chính</t>
  </si>
  <si>
    <t>• Giả định rằng các lô định vị các công ty có rủi ro cao hơn sẽ hoạt động khép kín (liên quan đến tác động của các rủi ro) và tuân theo các quy trình đã được phê duyệt của chính phủ, sẽ dẫn đến các vùng đệm thích hợp, các biện pháp quản lý nước mưa thích hợp, v.v.</t>
  </si>
  <si>
    <t>• Ranh giới phía bắc và phía tây của PIMSA ngày càng gần các khu dân cư trong tương lai</t>
  </si>
  <si>
    <t>Ví dụ ở PIMSA: Các cụm và khu vực giới hạn công nghiệp</t>
  </si>
  <si>
    <t>Ví dụ ở PIMSA: Những hiệp lực công nghiệp</t>
  </si>
  <si>
    <t>Ví dụ ở PIMSA: Mạng lưới giao thông</t>
  </si>
  <si>
    <t>Ví dụ ở PIMSA: Giảm thiểu rủi ro</t>
  </si>
  <si>
    <t>Điền khu vực, đối tượng thuê chủ chốt, loại / tên công ty</t>
  </si>
  <si>
    <t>• Khuyến khích đổi mới, dẫn đến cơ hội phát triển các công ty mới, đặc biệt là các công ty có khả năng sử dụng chất thải và sản phẩm phụ</t>
  </si>
  <si>
    <t>Tóm lại, những lợi ích của phân cụm ngành công nghiệp bao gồm:</t>
  </si>
  <si>
    <t>• Thu hút các doanh nghiệp vào khu công nghiệp vì tiết kiệm chi phí liên quan đến vị trí và đảm bảo nguồn cung cấp tài nguyên</t>
  </si>
  <si>
    <t>• Sự gần gũi dẫn đến giảm thiểu chi phí bên ngoài và tính kinh tế theo quy mô, đồng thời giảm chi phí hoạt động khi các công ty chia sẻ các nhà cung cấp hoặc dịch vụ chung</t>
  </si>
  <si>
    <t>Nước</t>
  </si>
  <si>
    <t>Năng lượng</t>
  </si>
  <si>
    <t>Yên cầu lớn về nguồn nước</t>
  </si>
  <si>
    <t>Khuyến khích hợp lực</t>
  </si>
  <si>
    <t>Yêu cầu lớn về nguồn điện</t>
  </si>
  <si>
    <t>Tiếp cận với các dịch vụ xử lý vật liệu khác (ví dụ như chỗ đỗ xe tải, băng tải</t>
  </si>
  <si>
    <t>Nguy cơ rủi ro (ví dụ: mùi, tiếng ồn, nổ, cháy, đất, khí thải, ô nhiễm nước)</t>
  </si>
  <si>
    <t>Lô lớn so với lo nhỏ</t>
  </si>
  <si>
    <t>Tiếp cận với những đường rộng</t>
  </si>
  <si>
    <t>Tiếp cận cơ sở lưu trữ và xử lý sản phẩm phụ / chất thải</t>
  </si>
  <si>
    <t>Hiệp lực cung cấp, tiện ích, sản phẩm phụ và dịch vụ giữa các công ty trong và ngoài khu công nghiệp (bao gồm cả hợp lực đô thị và công nghiệp)</t>
  </si>
  <si>
    <t>Vận chuyển</t>
  </si>
  <si>
    <t>Rủi ro tiềm ẩn</t>
  </si>
  <si>
    <t>Chất thải và sản phẩm phụ</t>
  </si>
  <si>
    <t>Khuyến khích sự hợp tác</t>
  </si>
  <si>
    <t>Nhu cầu sử dụng nước lớn</t>
  </si>
  <si>
    <t>Nhu cầu sử dụng điện lớn</t>
  </si>
  <si>
    <t>Sử dụng nhiệt cao, làm mát bằng hơi nước, khí đốt</t>
  </si>
  <si>
    <t>Gần đường cao tốc</t>
  </si>
  <si>
    <t xml:space="preserve">Tiếp cận gần các cảng </t>
  </si>
  <si>
    <t>Một lượng lớn chất thải và sản phẩm phụ</t>
  </si>
  <si>
    <t>Ô nhiễm không khí</t>
  </si>
  <si>
    <t>Mùi</t>
  </si>
  <si>
    <t>Những vật liệu nguy hiểm</t>
  </si>
  <si>
    <t>Cháy và nổ</t>
  </si>
  <si>
    <t>Ô nhiễm nước</t>
  </si>
  <si>
    <t>Tiếng ồn</t>
  </si>
  <si>
    <t>Những rủi ro khác</t>
  </si>
  <si>
    <t>Những rủi ro tiềm ẩn</t>
  </si>
  <si>
    <t>Nếu cần, vui lòng thêm các rủi ro chính khác</t>
  </si>
  <si>
    <t>Những công ty thuê trong KCN</t>
  </si>
  <si>
    <t>Những điều kiện kinh tế</t>
  </si>
  <si>
    <t>Điều kiện môi trường và địa lý</t>
  </si>
  <si>
    <t>Điều kiện cộng đồng và xã hội</t>
  </si>
  <si>
    <t>Các thế mạnh về môi trường và địa lý của khu công nghiệp có khả năng đạt được hoặc là mục tiêu trong tương lai là gì?</t>
  </si>
  <si>
    <t>Xem xét tình hình / diễn biến trong tương lai</t>
  </si>
  <si>
    <t>Xem xét tình hình hiện tại</t>
  </si>
  <si>
    <t>Lịch sử của khu công nghiệp là gì?</t>
  </si>
  <si>
    <t>Tầm nhìn dài hạn của khu công nghiệp hiện tại là gì?</t>
  </si>
  <si>
    <t>Tổng diện tích đất khu công nghiệp là bao nhiêu (ha)</t>
  </si>
  <si>
    <t>Vị trí của các công ty chủ chốt hiện có trong PIMSA</t>
  </si>
  <si>
    <t>Các lô đất đã được sử dụng và còn trống cho các công ty trong PIMSA</t>
  </si>
  <si>
    <t>Những tiện ích hiện hữu và được quy hoạch</t>
  </si>
  <si>
    <t>VÍ DỤ THỰC TẾ: KHU CÔNG NGHIỆP MALAMBO (PIMSA), COLOMBIA</t>
  </si>
  <si>
    <t>Dựa trên các câu hỏi hướng dẫn và các cuộc thảo luận tại hội thảo PIMSA-UNIDO, các số liệu sau đây cung cấp cái nhìn tổng quan về tình hình hiện tại và những phát triển chính trong tương lai trong và xung quanh PIMSA, các tiện ích hiện có và được quy hoạch cũng như vị trí của các công ty chủ chốt hiện có trong PIMSA.</t>
  </si>
  <si>
    <t>Hình dung các câu trả lời về tình hình hiện tại và tương lai của khu công nghiệp trên bản đồ
Bạn có thể làm điều này bằng điện tử hoặc thủ công trên giấy khổ lớn (và sau đó bao gồm hình ảnh kết quả trong hộp bên dưới)</t>
  </si>
  <si>
    <t>Câu trả lời</t>
  </si>
  <si>
    <t>Các thế mạnh về môi trường và địa lý hiện tại của khu công nghiệp là gì?</t>
  </si>
  <si>
    <t>Các cơ hội về môi trường và địa lý hiện tại của khu công nghiệp là gì?</t>
  </si>
  <si>
    <t>Các cơ hội về môi trường và địa lý trong tương lai của khu công nghiệp là gì?</t>
  </si>
  <si>
    <t>Những mục tiêu về sản lượng / hiệu quả kinh tế của khu công nghiệp là gì?</t>
  </si>
  <si>
    <t>Thông điệp cụ thể của khu công nghiệp</t>
  </si>
  <si>
    <t>Khái niệm KCN sinh thái tạo cơ hội cho ban quản lý khu công nghiệp tạo sự khác biệt so với các khu công nghiệp hoặc địa điểm khác mà các công ty có thể đặt trụ sở và hoạt động cũng như đưa ra một trường hợp cụ thể về lý do tại sao các công ty nên đặt trong các khu công nghiệp có kế hoạch khái niệm KCN sinh thái.</t>
  </si>
  <si>
    <t>Như thể hiện trong hình trên, các đặc điểm chính của KCN sinh thái chính trong kế hoạch khái niệm của PIMSA bao gồm:</t>
  </si>
  <si>
    <t>* Văn phòng quản lý KCN PIMSA</t>
  </si>
  <si>
    <t>* Cơ sở đào tạo và giáo dục tập trung tiềm năng  cũng như trung tâm phiên dịch PIMSA</t>
  </si>
  <si>
    <t>* Xác định các khách thuê chủ chốt hiện tại và tiềm năng để thu hút các công ty hiệp lực</t>
  </si>
  <si>
    <t>* Khu tiện ích chuyên dụng dành riêng cho các dịch vụ tập trung (nước, năng lượng, chất thải) cho các công t</t>
  </si>
  <si>
    <t>* Cơ sở thu gom &amp; lưu trữ tập trung chất thải (ví dụ: chất thải nguy hại, dầu, pallet, kim loại)</t>
  </si>
  <si>
    <t>* Mạng lưới đường chính được kết nối liên thông và hiệu quả, bao gồm cả bãi đậu xe tải và các vòng xuyến giao thông</t>
  </si>
  <si>
    <t>* Tối ưu hóa khả năng tiếp cận các công trình cảng</t>
  </si>
  <si>
    <t>* Bảo vệ khu vực bảo tồn môi trường ở ranh giới phía đông của PIMSA</t>
  </si>
  <si>
    <t>* Các khu vực hậu cần và thương mại, khu vực Công nghệ và chỗ đỗ xe tải đóng vai trò là vùng đệm cho PIMSA</t>
  </si>
  <si>
    <t>* Khu vực quy hoạch cho hệ thống điện mặt trời để sản xuất điện</t>
  </si>
  <si>
    <t>* Phân cụm ngành công nghiệp dựa trên các nhu cầu về tài nguyên, vận chuyển, rủi ro, hiệp lực</t>
  </si>
  <si>
    <t>* Các công ty dựa trên cơ sở hữu cơ và vô cơ được tách biệt thông qua phân cụm mang lại cơ hội cho việc xử lý nước thải dựa trên các đặc điểm cụ thể của nước thải (ví dụ: TDS, COD, BOD, pH)</t>
  </si>
  <si>
    <t>* Các đặc điểm để quản lý rủi ro tiềm ẩn, bao gồm giám sát chất lượng không khí và nước, vùng đệm, định vị và phân cụm các công ty dựa trên nguy cơ rủi ro</t>
  </si>
  <si>
    <t>Chất thải &amp; sản phẩm phụ</t>
  </si>
  <si>
    <t>Kết quả từ bước 3 và 4:
Các lĩnh vực công nghiệp ưu tiên, đối tượng thuê chủ chốt và bất kỳ công ty cụ thể nào trong khu công nghiệp (Hiện tại và tiềm năng)</t>
  </si>
  <si>
    <t>Phân loại công nghiệp tiêu chuẩn quốc tế (ISIC)</t>
  </si>
  <si>
    <t xml:space="preserve">Nhóm ISIC </t>
  </si>
  <si>
    <t>Chủ đề</t>
  </si>
  <si>
    <t>Những dịch vụ quản lý khu công nghiệp</t>
  </si>
  <si>
    <t>Giám sát và quản lý rủi ro</t>
  </si>
  <si>
    <t>Quản lý và giám sát</t>
  </si>
  <si>
    <t>Không có mục đích sử dụng đất cụ thể</t>
  </si>
  <si>
    <t>Áp dụng phát triển khu công nghiệp theo giai đoạn phù hợp với nhu cầu của ngành công nghiệp về quỹ đất và mặt bằng xây dựng.</t>
  </si>
  <si>
    <t>Tạo ra giá trị kinh tế</t>
  </si>
  <si>
    <t>Xác định các hành lang dịch vụ và các nút giao thông để các nhà cung cấp địa phương cung cấp hiệu quả cho các công ty thuê trong KCN.</t>
  </si>
  <si>
    <t>Xác định các hành lang dịch vụ và các nút giao thông để các nhà cung cấp địa phương cung cấp hiệu quả cho quản lý khu công nghiệp.</t>
  </si>
  <si>
    <t>Trung bình, tỷ lệ lấp đầy chỗ trống cho các công ty thuê trong KCN là&gt; 50% trong 5 năm qua.</t>
  </si>
  <si>
    <t>Ít nhất 90% tổng giá trị mua sắm của đơn vị quản lý KCN do các công ty địa phương hoặc nhà cung cấp dịch vụ cung cấp.</t>
  </si>
  <si>
    <t>Ít nhất 25% doanh nghiệp trong KCN sử dụng nhà cung cấp địa phương hoặc nhà cung cấp dịch vụ cho ít nhất 80% tổng giá trị mua sắm của họ.</t>
  </si>
  <si>
    <t>Cơ hội việc làm</t>
  </si>
  <si>
    <t>Ít nhất 25% tổng số công nhân của doanh nghiệp trong khu công nghiệp được sử dụng là lao động trực tiếp (nghĩa là không sử dụng lao động được môi giới hoặc được cung cấp thông qua doanh nghiệp môi giới lao động) và có hợp đồng lâu dài.</t>
  </si>
  <si>
    <t>Ít nhất 60% tổng số công nhân làm việc trong khu công nghiệp sống gần KCN, khoảng cách đi lại hàng ngày ngắn.</t>
  </si>
  <si>
    <t>Xác định (các) vị trí nhà ở / chỗ ở phù hợp cho những người làm việc trong khu công nghiệp (ví dụ trong khoảng cách đi lại hàng ngày ngắn).</t>
  </si>
  <si>
    <t>Được theo dõi bởi cơ quan quản lý khu công nghiệp, khu công nghiệp hoàn thành các chỉ tiêu liên quan của chính phủ, bao gồm đầu tư trực tiếp trong nước, đầu tư trực tiếp nước ngoài và doanh thu thuế.</t>
  </si>
  <si>
    <t>Nghiên cứu nhu cầu thị trường và tính khả thi, được hỗ trợ bởi một đề án kinh doanh, đối với cơ sở hạ tầng và dịch vụ “xanh” cụ thể đã được thực hiện để chứng minh cho việc lập kế hoạch và thực hiện trong khu công nghiệp.</t>
  </si>
  <si>
    <t>KHUNG QUỐC TẾ VỀ KCN SINH THÁI (UNIDO, WORLD BANK, GIZ, 2017)</t>
  </si>
  <si>
    <t>KINH TẾ: Điều kiện tiên quyết về KCN sinh thái ("phải có đối với KCN sinh thái")</t>
  </si>
  <si>
    <t>Cơ quan quản lý KCN có kế hoạch tạo ra số lượng và loại công việc cụ thể (bao gồm cả tính đa dạng và tính toàn diện) phù hợp với các mục tiêu của chính phủ.</t>
  </si>
  <si>
    <t>Quảng bá doanh nghiệp địa phương và doanh nghiệp vừa và nhỏ</t>
  </si>
  <si>
    <t>Xác định (các) vị trí tối ưu của các DNVVN (ví dụ: khu cụ thể dành riêng cho các DNVVN) và cơ sở hạ tầng hỗ trợ (ví dụ: các tòa nhà cho thuê được điều chỉnh theo nhu cầu của các DNVVN).</t>
  </si>
  <si>
    <t>"• Xác định (các) vị trí phù hợp cho cơ sở hạ tầng" "xanh" ".
• Xác định các hành lang dịch vụ và các nút giao thông để cho phép vận chuyển vật chất / nước / năng lượng. "</t>
  </si>
  <si>
    <t>Cơ sở hạ tầng xã hội</t>
  </si>
  <si>
    <t>Tiếp cận cộng đồng địa phương</t>
  </si>
  <si>
    <t>Ít nhất 80% nhân viên được khảo sát cho biết hài lòng với cơ sở hạ tầng xã hội.</t>
  </si>
  <si>
    <t>100% các vấn đề an ninh và an toàn được báo cáo được giải quyết thỏa đáng trong vòng 30 ngày.</t>
  </si>
  <si>
    <t>75% tổng số doanh nghiệp trong khu công nghiệp với hơn 250 lao động có chương trình đào tạo và phát triển kỹ năng / nghề nghiệp.</t>
  </si>
  <si>
    <t>Ít nhất 20% lực lượng lao động nữ được hưởng lợi từ cơ sở hạ tầng / chương trình hỗ trợ sẵn có để phát triển kỹ năng.</t>
  </si>
  <si>
    <t>Ít nhất 80% thành viên cộng đồng được khảo sát hài lòng với cuộc đối thoại của cộng đồng.</t>
  </si>
  <si>
    <t>Xác định các loại hình và (các) vị trí phù hợp cho cơ sở hạ tầng xã hội chính trong khu công nghiệp (ví dụ: cửa hàng địa phương, nhà hàng / quán ăn, khu vui chơi giải trí, cơ sở y tế, ngân hàng, bưu điện và cơ sở cứu hỏa khẩn cấp).</t>
  </si>
  <si>
    <t>Xác định (các) vị trí tiềm năng của trung tâm đào tạo kỹ năng / dạy nghề trong khu công nghiệp, điều này cũng tạo điều kiện và khuyến khích phát triển kỹ năng của lao động nữ.</t>
  </si>
  <si>
    <t>Như trên</t>
  </si>
  <si>
    <t>Các lĩnh vực được chọn trong PIMSA</t>
  </si>
  <si>
    <t>Chế tạo sản phẩm kim loại và khoáng sản</t>
  </si>
  <si>
    <t>Chế biến thực phẩm và đồ uống</t>
  </si>
  <si>
    <t>Công ty hậu cần</t>
  </si>
  <si>
    <t>Sản xuất hóa chất</t>
  </si>
  <si>
    <t>Sản xuất phân bón</t>
  </si>
  <si>
    <t>Sản xuất dược phẩm</t>
  </si>
  <si>
    <t>Tiện ích</t>
  </si>
  <si>
    <t>Thu hồi và tái chế vật liệu</t>
  </si>
  <si>
    <t>Khu công nghệ</t>
  </si>
  <si>
    <t>Sản xuất chung &amp; đa dạng (ví dụ: đồ nội thất)</t>
  </si>
  <si>
    <t>Doanh nghiệp thương mại &amp; dịch vụ</t>
  </si>
  <si>
    <t>Công nghiệp nông nghiệp</t>
  </si>
  <si>
    <t>Các ngành công nghiệp  chiến lược phụ thuộc vào cảng</t>
  </si>
  <si>
    <t>Quyền sở hữu khu công nghiệp có tiềm năng thay đổi trong tương lai không?</t>
  </si>
  <si>
    <t>Tổng diện tích đất của khu công nghiệp có thay đổi gì trong tương lai không?</t>
  </si>
  <si>
    <t>Tổng nhu cầu điện hiện tại (MWh / năm):</t>
  </si>
  <si>
    <t>Nhu cầu cấp nước hiện tại (kilô lít / năm):</t>
  </si>
  <si>
    <t>Nhu cầu xử lý nước hiện tại (kilô lít / năm):</t>
  </si>
  <si>
    <t xml:space="preserve">Cơ sở hạ tầng giao thông cụ thể hiện tại
(ví dụ: đường bộ, đường sắt, cảng): </t>
  </si>
  <si>
    <t>Cơ hội đối với cơ sở hạ tầng và tiện ích trong tương lai (tiềm năng) phục vụ khu công nghiệp là gì?</t>
  </si>
  <si>
    <t>Ước tính nhu cầu về tiện ích của tất cả các công ty nằm trong khu công nghiệp trong tương lai là bao nhiêu?</t>
  </si>
  <si>
    <t>Tổng nhu cầu điện trong tương lai (MWh / năm):</t>
  </si>
  <si>
    <t>Nhu cầu cấp nước trong tương lai (kiloliters mỗi năm):</t>
  </si>
  <si>
    <t>Nhu cầu xử lý nước trong tương lai (kiloliters mỗi năm):</t>
  </si>
  <si>
    <t>Cơ sở hạ tầng giao thông cụ thể cần thiết trong tương lai
(ví dụ: đường bộ, đường sắt, cảng):</t>
  </si>
  <si>
    <t xml:space="preserve">Tổng nhu cầu năng lượng trong tương lai (TJ / năm)
(Từng loại nhiên liệu cụ thể như khí, dầu, v.v.): </t>
  </si>
  <si>
    <t>Tổng nhu cầu năng lượng hiện tại (TJ / năm)
(Từng loại nhiên liệu cụ thể như khí, dầu, v.v.):</t>
  </si>
  <si>
    <t>Các cơ sở hạ tầng và tiện ích hiện có nằm BÊN TRONG khu công nghiệp, bao gồm công suất hiện có (ví dụ: cung cấp điện và khí đốt, cấp và xử lý nước, khí đốt, đường sá, cảng) là gì?</t>
  </si>
  <si>
    <t>Quy hoạch đất đai hiện tại cho các công ty trong khu công nghiệp là gì (ví dụ: khu công nghiệp đã được chia thành nhiều khu đất khác nhau chưa?)</t>
  </si>
  <si>
    <t>Quy hoạch đất đai khu vực xung quanh khu công nghiệp hiện nay như thế nào?</t>
  </si>
  <si>
    <t>Có vùng đệm được phân bổ cho khu công nghiệp để tách biệt các công ty có rủi ro cao hơn và cộng đồng không?</t>
  </si>
  <si>
    <t>Nhu cầu về vùng đệm cho khu công nghiệp trong thời gian 5-10 năm là bao nhiêu (ví dụ như ở đâu, vì lý do gì)?</t>
  </si>
  <si>
    <t>Những trở ngại có thể xảy ra trong tương lai đối với quy hoạch đất khu công nghiệp là gì?</t>
  </si>
  <si>
    <t>Quy hoạch đất đai</t>
  </si>
  <si>
    <t>Những phát triển dự kiến về quy hoạch đất đai cho các công ty trong khu công nghiệp là gì?</t>
  </si>
  <si>
    <t>Những phát triển dự kiến về việc sử dụng đất và quy hoạch trong các khu vực xung quanh khu công nghiệp là gì?</t>
  </si>
  <si>
    <t>Có bao nhiêu công ty hiện đang nằm trong khu công nghiệp?</t>
  </si>
  <si>
    <t>Các loại hình, quy mô và địa điểm của các công ty / lĩnh vực hiện có BÊN NGOÀI gần khu công nghiệp là gì?</t>
  </si>
  <si>
    <t>Các lĩnh vực chính, quy mô và vị trí của các công ty hiện có BÊN TRONG khu công nghiệp là gì?</t>
  </si>
  <si>
    <t>Quy mô lô*</t>
  </si>
  <si>
    <t>Quy mô lô</t>
  </si>
  <si>
    <t>Tiêu chí địa điểm</t>
  </si>
  <si>
    <t>Khác</t>
  </si>
  <si>
    <t>X
(Vật liệu số lượng lớn)</t>
  </si>
  <si>
    <t>Tái chế phế liệu kim loại</t>
  </si>
  <si>
    <t>Cơ sở chất thải nguy hại</t>
  </si>
  <si>
    <t>Chất thải hữu cơ &amp; vô cơ</t>
  </si>
  <si>
    <t>Cơ sở xử lý chất thải hữu cơ, nước thải giàu dinh dưỡng</t>
  </si>
  <si>
    <t>Tiếng ồn, khí thải, vật liệu độc hại</t>
  </si>
  <si>
    <t>Nổ, cháy, khí thải</t>
  </si>
  <si>
    <t>Mùi hôi từ nhà máy xử lý nước thải</t>
  </si>
  <si>
    <t>Mùi (chất thải hữu cơ), tiếng ồn (tái chế kim loại)</t>
  </si>
  <si>
    <t>Tiếng ồn, bụi</t>
  </si>
  <si>
    <t>Vị trí trung tâm ở PIMSA</t>
  </si>
  <si>
    <t>Các doanh nghiệp thương mại như một vùng đệm giữa ngành công nghiệp và cộng đồng</t>
  </si>
  <si>
    <t>Cách xa quá trình xử lý hóa chất</t>
  </si>
  <si>
    <t>Các tòa nhà cao tầng nằm ở khu vực bằng phẳng, sân riêng dành cho xe tải, gần lối vào KCN</t>
  </si>
  <si>
    <t>Có lối đi thuận tiện đến sân dành cho xe tải trong KCN</t>
  </si>
  <si>
    <t>Không phải là một vị trí dễ thấy</t>
  </si>
  <si>
    <t>Vui lòng hoàn thành bảng dưới đây để đánh giá từng lĩnh vực công nghiệp ưu tiên (như được xác định ở Bước 2 về nhu cầu đất công nghiệp) dựa trên một tập hợp các tiêu chí về địa điểm của ngành công nghiệp trong bảng dưới đây.</t>
  </si>
  <si>
    <t>Địa điểm ngành công nghiệp và tiêu chí phân cụm</t>
  </si>
  <si>
    <t>Tiêu chí để xác định các khu vực và ngành công nghiệp trong PIMSA</t>
  </si>
  <si>
    <t>Phân cụm ngành công nghiệp trong khu công nghiệp có thể dựa trên nhiều thông số khác nhau, bao gồm tiêu thụ nước và năng lượng, nguy cơ rủi ro, yêu cầu vận chuyển, quy mô lô hàng và khả năng hiệp lực.</t>
  </si>
  <si>
    <t>Bảng dưới đây trình bày một tập hợp các tiêu chí địa điểm hướng dẫn việc xác định (các) vị trí ưu tiên và tối ưu cho các công ty mới trong khu công nghiệp và các khu vực giới hạn cụ thể.</t>
  </si>
  <si>
    <t>Liệt kê các cơ hội hiệp lực chuỗi cung ứng khác cho khu công nghiệp</t>
  </si>
  <si>
    <t>Nguy cơ của việc bố trí đồng thời trong công nghiệp</t>
  </si>
  <si>
    <t>Có bao nhiêu công ty sẽ được đặt trong khu công nghiệp khi khu công nghiệp được phát triển hoàn chỉnh?</t>
  </si>
  <si>
    <t>Những khả năng và tiềm năng phát triển trong tương lai về các loại hình, quy mô và địa điểm của các công ty MỚI trong KCN trong tương lai là gì?</t>
  </si>
  <si>
    <t>Cơ hội phát triển hiện có liên quan đến các công ty đang thuê trong khu công nghiệp là gì?</t>
  </si>
  <si>
    <t>Khu công nghiệp đang phải đối mặt với những thách thức / khó khăn kinh tế nào?</t>
  </si>
  <si>
    <t>Thế mạnh kinh tế  và lĩnh vực mục tiêu của khu công nghiệp trong tương lai là gì?</t>
  </si>
  <si>
    <t>Cơ hội kinh tế và lĩnh vực của khu công nghiệp trong tương lai là gì?</t>
  </si>
  <si>
    <t>Những thách thức / khó khăn kinh tế có thể xảy ra mà khu công nghiệp phải đối mặt trong tương lai là gì?</t>
  </si>
  <si>
    <t>Thế mạnh cộng đồng và xã hội của khu công nghiệp có khả năng hoặc mục tiêu trong tương lai là gì?</t>
  </si>
  <si>
    <t>Các cộng đồng có thể sẽ được đặt ở đâu xung quanh khu công nghiệp trong tương lai ?</t>
  </si>
  <si>
    <t>Các cơ hội cộng đồng và xã hội cho khu công nghiệp trong tương lai là gì?</t>
  </si>
  <si>
    <t>Hình dung tình hình hiện tại và tương lai của khu công nghiệp</t>
  </si>
  <si>
    <t>101 - Chế biến và bảo quản thịt</t>
  </si>
  <si>
    <t>102 - Chế biến và bảo quản cá, động vật giáp xác và động vật thân mềm</t>
  </si>
  <si>
    <t>103 - Chế biến và bảo quản rau quả</t>
  </si>
  <si>
    <t>104 - Sản xuất dầu mỡ động, thực vật</t>
  </si>
  <si>
    <t>105 - Sản xuất các sản phẩm từ sữa</t>
  </si>
  <si>
    <t>106 - Sản xuất các sản phẩm xay xát ngũ cốc, tinh bột và các sản phẩm từ tinh bột</t>
  </si>
  <si>
    <t>107 - Sản xuất thực phẩm khác</t>
  </si>
  <si>
    <t>108 - Sản xuất thức ăn chăn nuôi chế biến sẵn</t>
  </si>
  <si>
    <t>110 - Sản xuất đồ uống</t>
  </si>
  <si>
    <t>120 - Sản xuất sản phẩm thuốc lá</t>
  </si>
  <si>
    <t>139 - Sản xuất hàng dệt khác</t>
  </si>
  <si>
    <t>141 - Sản xuất trang phục, trừ trang phục bằng lông thú</t>
  </si>
  <si>
    <t>142 - Sản xuất các sản phẩm từ da lông thú</t>
  </si>
  <si>
    <t>143 - Sản xuất trang phục dệt kim và móc</t>
  </si>
  <si>
    <t>152 - Sản xuất giày dép</t>
  </si>
  <si>
    <t>151 - Thuộc da và quần áo từ da; sản xuất hành lý, túi xách, yên ngựa và dây nịt; quần áo và nhuộm lông</t>
  </si>
  <si>
    <t>161 - Cưa và bào gỗ</t>
  </si>
  <si>
    <t>162 - Sản xuất sản phẩm bằng gỗ, nứa, rơm, rạ và vật liệu tết bện</t>
  </si>
  <si>
    <t>170 - Sản xuất giấy và các sản phẩm từ giấy</t>
  </si>
  <si>
    <t>181 - In ấn và các hoạt động dịch vụ liên quan đến in</t>
  </si>
  <si>
    <t>182 - Sao chép phương tiện đã ghi</t>
  </si>
  <si>
    <t>191 - Sản xuất sản phẩm lò luyện cốc</t>
  </si>
  <si>
    <t>192 - Sản xuất các sản phẩm dầu mỏ tinh chế</t>
  </si>
  <si>
    <t>201 - Sản xuất hóa chất cơ bản, phân bón và hợp chất nitơ, chất dẻo và cao su tổng hợp ở dạng nguyên sinh</t>
  </si>
  <si>
    <t>202 - Sản xuất các sản phẩm hóa chất khác</t>
  </si>
  <si>
    <t>203 - Sản xuất sợi nhân tạo</t>
  </si>
  <si>
    <t>210 - Sản xuất dược phẩm, hóa dược và các sản phẩm từ thực vật</t>
  </si>
  <si>
    <t>221 - Sản xuất các sản phẩm cao su</t>
  </si>
  <si>
    <t>222 - Sản xuất các sản phẩm từ plastic</t>
  </si>
  <si>
    <t>231 - Sản xuất thủy tinh và các sản phẩm từ thủy tinh</t>
  </si>
  <si>
    <t>239 - Sản xuất sản phẩm từ khoáng phi kim loại chưa được phân vào đâu.</t>
  </si>
  <si>
    <t>241 - Sản xuất sắt thép cơ bản</t>
  </si>
  <si>
    <t>242 - Sản xuất kim loại quý cơ bản và kim loại màu khác</t>
  </si>
  <si>
    <t>243 - Đúc kim loại</t>
  </si>
  <si>
    <t>251 - Sản xuất các sản phẩm kết cấu bằng kim loại, bồn chứa, bể chứa và máy tạo hơi nước</t>
  </si>
  <si>
    <t>252 - Sản xuất vũ khí và đạn dược</t>
  </si>
  <si>
    <t>259 - Sản xuất các sản phẩm khác bằng kim loại; hoạt động dịch vụ gia công kim loại</t>
  </si>
  <si>
    <t>261 - Sản xuất linh kiện và bo mạch điện tử</t>
  </si>
  <si>
    <t>262 - Sản xuất máy vi tính và thiết bị ngoại vi</t>
  </si>
  <si>
    <t>263 - Sản xuất thiết bị liên lạc</t>
  </si>
  <si>
    <t>264 - Sản xuất đồ điện tử gia dụng</t>
  </si>
  <si>
    <t>265 - Sản xuất thiết bị đo lường, thử nghiệm, định hướng và điều khiển; đồng hồ và đồng hồ</t>
  </si>
  <si>
    <t>266 - Sản xuất thiết bị chiếu xạ, điện trị liệu và điện trị liệu</t>
  </si>
  <si>
    <t>267 - Sản xuất dụng cụ quang học và thiết bị chụp ảnh</t>
  </si>
  <si>
    <t>268 - Sản xuất phương tiện từ tính và quang học</t>
  </si>
  <si>
    <t>271 - Sản xuất động cơ điện, máy phát điện, máy biến áp và thiết bị phân phối và điều khiển điện</t>
  </si>
  <si>
    <t>272 - Sản xuất pin và ắc quy</t>
  </si>
  <si>
    <t>273 - Sản xuất hệ thống dây điện và thiết bị nối dây</t>
  </si>
  <si>
    <t>274 - Sản xuất thiết bị điện chiếu sáng</t>
  </si>
  <si>
    <t>275 - Sản xuất đồ gia dụng</t>
  </si>
  <si>
    <t>279 - Sản xuất thiết bị điện khác</t>
  </si>
  <si>
    <t>281 - Sản xuất máy đa dụng</t>
  </si>
  <si>
    <t>282 - Sản xuất máy chuyên dụng</t>
  </si>
  <si>
    <t>291 - Sản xuất xe có động cơ</t>
  </si>
  <si>
    <t>292 - Sản xuất thân (thùng xe) cho xe có động cơ; sản xuất rơ moóc và sơ mi rơ moóc</t>
  </si>
  <si>
    <t>293 - Sản xuất các bộ phận và phụ tùng cho xe có động cơ</t>
  </si>
  <si>
    <t>301 - Đóng tàu và thuyền</t>
  </si>
  <si>
    <t>302 - Sản xuất đầu máy đường sắt và đầu máy toa xe</t>
  </si>
  <si>
    <t>303 - Sản xuất máy bay, tàu vũ trụ và máy móc liên quan</t>
  </si>
  <si>
    <t>304 - Sản xuất xe chiến đấu quân sự</t>
  </si>
  <si>
    <t>309 - Sản xuất thiết bị vận tải chưa được phân vào đâu</t>
  </si>
  <si>
    <t>310 - Sản xuất đồ nội thất</t>
  </si>
  <si>
    <t>321 - Sản xuất đồ trang sức, quần áo sinh học và các mặt hàng liên quan</t>
  </si>
  <si>
    <t>322 - Sản xuất nhạc cụ</t>
  </si>
  <si>
    <t>323 - Sản xuất đồ thể thao</t>
  </si>
  <si>
    <t>324 - Sản xuất trò chơi và đồ chơi</t>
  </si>
  <si>
    <t>325 - Sản xuất dụng cụ và vật tư y tế, nha khoa</t>
  </si>
  <si>
    <t>329 - Sản xuất khác chưa được phân vào đâu</t>
  </si>
  <si>
    <t>351 - Sản xuất, truyền tải và phân phối điện</t>
  </si>
  <si>
    <t>352 - Sản xuất khí đốt; phân phối nhiên liệu khí thông qua nguồn điện</t>
  </si>
  <si>
    <t>353 - Cung cấp hơi nước và điều hòa không khí</t>
  </si>
  <si>
    <t>360 - Thu gom, xử lý và cung cấp nước</t>
  </si>
  <si>
    <t>370 - Thoát nước</t>
  </si>
  <si>
    <t>381 - Thu gom rác thải</t>
  </si>
  <si>
    <t>382 - Xử lý và tiêu hủy chất thải</t>
  </si>
  <si>
    <t>383 - Thu hồi vật liệu</t>
  </si>
  <si>
    <t>390 - Hoạt động xử lý ô nhiễm và các dịch vụ quản lý chất thải khác</t>
  </si>
  <si>
    <t>410 - Xây dựng các tòa nhà</t>
  </si>
  <si>
    <t>421 - Xây dựng đường bộ và đường sắt</t>
  </si>
  <si>
    <t>422 - Xây dựng các công trình tiện ích</t>
  </si>
  <si>
    <t>429 - Xây dựng công trình kỹ thuật dân dụng khác</t>
  </si>
  <si>
    <t>431 - Phá dỡ và chuẩn bị mặt bằng</t>
  </si>
  <si>
    <t>432 - Hoạt động lắp đặt điện, hệ thống ống nước và xây dựng khác</t>
  </si>
  <si>
    <t>433 - Hoàn thiện và hoàn thiện tòa nhà</t>
  </si>
  <si>
    <t>439 - Hoạt động xây dựng chuyên dụng khác</t>
  </si>
  <si>
    <t>451 - Bán xe có động cơ</t>
  </si>
  <si>
    <t>452 - Bảo dưỡng và sửa chữa xe có động cơ</t>
  </si>
  <si>
    <t>453 - Bán các bộ phận và phụ tùng xe có động cơ</t>
  </si>
  <si>
    <t>454 - Bán, bảo dưỡng và sửa chữa xe máy và các bộ phận, phụ tùng liên quan</t>
  </si>
  <si>
    <t>461 - Bán buôn theo hợp đồng hoặc thu phí</t>
  </si>
  <si>
    <t>462 - Bán buôn nông sản nguyên liệu và động vật sống</t>
  </si>
  <si>
    <t>463 - Bán buôn thực phẩm, đồ uống và thuốc lá</t>
  </si>
  <si>
    <t>464 - Bán buôn đồ gia dụng</t>
  </si>
  <si>
    <t>465 - Bán buôn máy móc, thiết bị và vật tư</t>
  </si>
  <si>
    <t>466 - Bán buôn chuyên doanh khác</t>
  </si>
  <si>
    <t>469 - Bán buôn không chuyên doanh</t>
  </si>
  <si>
    <t>471 - Bán lẻ trong các cửa hàng kinh doanh không chuyên doanh</t>
  </si>
  <si>
    <t>472 - Bán lẻ thực phẩm, đồ uống và thuốc lá trong các cửa hàng chuyên doanh</t>
  </si>
  <si>
    <t>473 - Bán lẻ nhiên liệu ô tô trong các cửa hàng chuyên doanh</t>
  </si>
  <si>
    <t>474 - Bán lẻ thiết bị thông tin và truyền thông trong các cửa hàng chuyên doanh</t>
  </si>
  <si>
    <t>475 - Bán lẻ thiết bị gia đình khác trong các cửa hàng chuyên doanh</t>
  </si>
  <si>
    <t>476 - Bán lẻ hàng hóa văn hóa, giải trí trong các cửa hàng chuyên doanh</t>
  </si>
  <si>
    <t>477 - Bán lẻ hàng hóa khác trong các cửa hàng chuyên doanh</t>
  </si>
  <si>
    <t>478 - Bán lẻ qua quầy hàng và chợ</t>
  </si>
  <si>
    <t>479 - Bán lẻ không qua cửa hàng, quầy hàng hoặc chợ</t>
  </si>
  <si>
    <t>491 - Vận tải đường sắt</t>
  </si>
  <si>
    <t>492 - Vận tải đường bộ khác</t>
  </si>
  <si>
    <t>493 - Vận chuyển qua đường ống</t>
  </si>
  <si>
    <t>501 - Vận tải đường biển và đường thủy ven biển</t>
  </si>
  <si>
    <t>502 - Vận tải đường thủy nội địa</t>
  </si>
  <si>
    <t>511 - Vận tải hành khách bằng đường hàng không</t>
  </si>
  <si>
    <t>521 - Lưu kho và bảo quản</t>
  </si>
  <si>
    <t>522 - Hỗ trợ các hoạt động vận chuyển</t>
  </si>
  <si>
    <t>531 - Hoạt động bưu chính</t>
  </si>
  <si>
    <t>532 - Hoạt động chuyển phát nhanh</t>
  </si>
  <si>
    <t>551 - Hoạt động lưu trú ngắn hạn</t>
  </si>
  <si>
    <t>559 - Chỗ ở khác</t>
  </si>
  <si>
    <t>561 - Nhà hàng và các hoạt động dịch vụ ăn uống phục vụ lưu động</t>
  </si>
  <si>
    <t>562 - Phục vụ sự kiện và các hoạt động dịch vụ ăn uống khác</t>
  </si>
  <si>
    <t>563 - Hoạt động phục vụ đồ uống</t>
  </si>
  <si>
    <t>581 - Xuất bản sách, ấn phẩm định kỳ và các hoạt động xuất bản khác</t>
  </si>
  <si>
    <t>582 - Xuất bản phần mềm</t>
  </si>
  <si>
    <t>591 - Hoạt động hình ảnh, video và chương trình truyền hình</t>
  </si>
  <si>
    <t>592 - Hoạt động ghi âm và xuất bản âm nhạc</t>
  </si>
  <si>
    <t>601 - Phát thanh</t>
  </si>
  <si>
    <t>602 - Chương trình truyền hình và các hoạt động phát sóng</t>
  </si>
  <si>
    <t>611 - Hoạt động viễn thông có dây</t>
  </si>
  <si>
    <t>612 - Hoạt động viễn thông không dây</t>
  </si>
  <si>
    <t>613 - Hoạt động viễn thông qua vệ tinh</t>
  </si>
  <si>
    <t>619 - Hoạt động viễn thông khác</t>
  </si>
  <si>
    <t>620 - Lập trình máy tính, tư vấn và các hoạt động liên quan</t>
  </si>
  <si>
    <t>631 - Xử lý dữ liệu, lưu trữ và các hoạt động liên quan; cổng thông tin web</t>
  </si>
  <si>
    <t>639 - Các hoạt động dịch vụ thông tin khác</t>
  </si>
  <si>
    <t>641 - Trung gian tiền tệ</t>
  </si>
  <si>
    <t>642 - Hoạt động của các công ty mẹ</t>
  </si>
  <si>
    <t>643 - Ủy thác, quỹ và các tổ chức tài chính tương tự</t>
  </si>
  <si>
    <t>649 - Các hoạt động dịch vụ tài chính khác, trừ hoạt động bảo hiểm và tài trợ hưu trí</t>
  </si>
  <si>
    <t>651 - Bảo hiểm</t>
  </si>
  <si>
    <t>652 - Tái bảo hiểm</t>
  </si>
  <si>
    <t>653 - Tài trợ hưu trí</t>
  </si>
  <si>
    <t>661 - Các hoạt động phụ trợ cho các hoạt động dịch vụ tài chính, ngoại trừ bảo hiểm và tài trợ hưu trí</t>
  </si>
  <si>
    <t>662 - Các hoạt động phụ trợ cho bảo hiểm và tài trợ hưu trí</t>
  </si>
  <si>
    <t>663 - Hoạt động quản lý quỹ</t>
  </si>
  <si>
    <t>691 - Hoạt động pháp lý</t>
  </si>
  <si>
    <t>692 - Hoạt động kế toán, ghi sổ và kiểm toán; tư vấn thuế</t>
  </si>
  <si>
    <t>701 - Hoạt động của các trụ sở chính</t>
  </si>
  <si>
    <t>702 - Hoạt động tư vấn quản lý</t>
  </si>
  <si>
    <t>711 - Hoạt động kiến trúc và kỹ thuật và tư vấn kỹ thuật liên quan</t>
  </si>
  <si>
    <t>712 - Kiểm tra và phân tích kỹ thuật</t>
  </si>
  <si>
    <t>721 - Nghiên cứu và phát triển thực nghiệm về khoa học tự nhiên và kỹ thuật</t>
  </si>
  <si>
    <t>722 - Nghiên cứu và phát triển thực nghiệm về khoa học xã hội và nhân văn</t>
  </si>
  <si>
    <t>731 - Quảng cáo</t>
  </si>
  <si>
    <t>732 - Nghiên cứu thị trường và thăm dò dư luận</t>
  </si>
  <si>
    <t>741 - Hoạt động thiết kế chuyên dụng</t>
  </si>
  <si>
    <t>742 - Hoạt động chụp ảnh</t>
  </si>
  <si>
    <t>749 - Hoạt động chuyên môn, khoa học và kỹ thuật khác chưa được phân vào đâu.</t>
  </si>
  <si>
    <t>750 - Hoạt động thú y</t>
  </si>
  <si>
    <t>774 - Cho thuê tài sản trí tuệ và các sản phẩm tương tự, ngoại trừ các tác phẩm có bản quyền</t>
  </si>
  <si>
    <t>781 - Hoạt động của các cơ quan giới thiệu việc làm</t>
  </si>
  <si>
    <t>782 - Hoạt động đại lý việc làm tạm thời</t>
  </si>
  <si>
    <t>783 - Cung cấp nguồn nhân lực khác</t>
  </si>
  <si>
    <t>791 - Hoạt động đại lý du lịch và điều hành tour du lịch</t>
  </si>
  <si>
    <t>799 - Dịch vụ đặt chỗ khác và các hoạt động liên quan</t>
  </si>
  <si>
    <t>801 - Hoạt động an ninh tư nhân</t>
  </si>
  <si>
    <t>802 - Hoạt động dịch vụ hệ thống an ninh</t>
  </si>
  <si>
    <t>803 - Hoạt động điều tra</t>
  </si>
  <si>
    <t>811 - Các hoạt động hỗ trợ cơ sở vật chất kết hợp</t>
  </si>
  <si>
    <t>812 - Hoạt động dọn dẹp</t>
  </si>
  <si>
    <t>813 - Hoạt động dịch vụ chăm sóc và bảo dưỡng cảnh quan</t>
  </si>
  <si>
    <t>821 - Các hoạt động hỗ trợ và hành chính văn phòng</t>
  </si>
  <si>
    <t>822 - Hoạt động của các trung tâm cuộc gọi</t>
  </si>
  <si>
    <t>823 - Tổ chức các hội nghị và triển lãm thương mại</t>
  </si>
  <si>
    <t>829 - Hoạt động dịch vụ hỗ trợ kinh doanh chưa được xác định</t>
  </si>
  <si>
    <t>841 - Quản lý Nhà nước và chính sách kinh tế, xã hội của cộng đồng</t>
  </si>
  <si>
    <t>842 - Cung cấp các dịch vụ cho cộng đồng nói chung</t>
  </si>
  <si>
    <t>843 - Các hoạt động an sinh xã hội bắt buộc</t>
  </si>
  <si>
    <t>851 - Giáo dục mầm non và tiểu học</t>
  </si>
  <si>
    <t>852 - Giáo dục trung học</t>
  </si>
  <si>
    <t>853 - Giáo dục đại học</t>
  </si>
  <si>
    <t>854 - Giáo dục khác</t>
  </si>
  <si>
    <t>855 - Hoạt động hỗ trợ giáo dục</t>
  </si>
  <si>
    <t>861 - Hoạt động của bệnh viện</t>
  </si>
  <si>
    <t>862 - Hoạt động hành nghề y tế và nha khoa</t>
  </si>
  <si>
    <t>869 - Các hoạt động sức khỏe con người khác</t>
  </si>
  <si>
    <t>871 - Cơ sở chăm sóc điều dưỡng nội trú</t>
  </si>
  <si>
    <t>872 - Các hoạt động chăm sóc tại khu dân cư cho trẻ chậm phát triển trí tuệ, sức khỏe tâm thần và lạm dụng chất kích thích</t>
  </si>
  <si>
    <t>873 - Các hoạt động chăm sóc người già và người tàn tật tại khu dân cư</t>
  </si>
  <si>
    <t>879 - Các hoạt động chăm sóc dân cư khác</t>
  </si>
  <si>
    <t>881 - Hoạt động công tác xã hội không có chỗ ở cho người già và người tàn tật</t>
  </si>
  <si>
    <t>889 - Các hoạt động công tác xã hội khác không có chỗ ở</t>
  </si>
  <si>
    <t>900 - Hoạt động sáng tạo, nghệ thuật và giải trí</t>
  </si>
  <si>
    <t>910 - Thư viện, kho lưu trữ, bảo tàng và các hoạt động văn hóa khác</t>
  </si>
  <si>
    <t>920 - Hoạt động cờ bạc và cá cược</t>
  </si>
  <si>
    <t>931 - Hoạt động thể thao</t>
  </si>
  <si>
    <t>932 - Các hoạt động vui chơi và giải trí khác</t>
  </si>
  <si>
    <t>941 - Hoạt động của doanh nghiệp, người sử dụng lao động và các tổ chức thành viên nghề nghiệp</t>
  </si>
  <si>
    <t>942 - Hoạt động của công đoàn</t>
  </si>
  <si>
    <t>949 - Hoạt động của các tổ chức thành viên khác</t>
  </si>
  <si>
    <t>951 - Sửa chữa máy tính và thiết bị truyền thông</t>
  </si>
  <si>
    <t>952 - Sửa chữa đồ dùng cá nhân và gia dụng</t>
  </si>
  <si>
    <t>960 - Các hoạt động dịch vụ cá nhân khác</t>
  </si>
  <si>
    <t>970 - Hoạt động của các hộ gia đình với tư cách là người sử dụng lao động trong nước</t>
  </si>
  <si>
    <t>981 - Hoạt động sản xuất hàng hoá không phân biệt của các hộ tư nhân để sử dụng cho mục đích riêng</t>
  </si>
  <si>
    <t>982 - Các hoạt động sản xuất dịch vụ không phân biệt của các hộ gia đình tư nhân để sử dụng cho mục đích riêng</t>
  </si>
  <si>
    <t>97 - Hoạt động của hộ gia đình với tư cách là người sử dụng lao động giúp việc gia đình</t>
  </si>
  <si>
    <t>98 - Các hoạt động sản xuất hàng hóa và dịch vụ chưa phân biệt của các hộ tư nhân để sử dụng cho mục đích riêng</t>
  </si>
  <si>
    <t>Sản xuất hàng dệt may</t>
  </si>
  <si>
    <t>Sản xuất quần áo</t>
  </si>
  <si>
    <t>Sản xuất da và các sản phẩm liên quan</t>
  </si>
  <si>
    <t>Sản xuất gỗ và các sản phẩm bằng gỗ và nứa, trừ đồ nội thất; sản xuất các sản phẩm bằng rơm và vật liệu tết bện</t>
  </si>
  <si>
    <t>Sản xuất giấy và các sản phẩm từ giấy</t>
  </si>
  <si>
    <t>Danh mục 4.1 Đánh giá môi trường chính trị, kinh tế vĩ mô và kinh doanh</t>
  </si>
  <si>
    <t>Danh mục 4.2 Xác định và tham khảo ý kiến của các bên liên quan</t>
  </si>
  <si>
    <t>Danh mục 4.3 Quản trị quan hệ đối tác công tư</t>
  </si>
  <si>
    <t>Danh mục 4.4 Khung quản trị</t>
  </si>
  <si>
    <t>Danh mục 4.5 Khung pháp lý</t>
  </si>
  <si>
    <t>Danh mục 4.7 Đất đai, vật lực, cơ sở hạ tầng, tiện ích, dịch vụ</t>
  </si>
  <si>
    <t>Danh mục 4.8 Xác định số lượng, loại và vị trí của các khu vực và thị trường tiềm năng</t>
  </si>
  <si>
    <t>Danh mục 4.9 Các khía cạnh môi trường</t>
  </si>
  <si>
    <t>Danh mục 4.10 Các điều kiện và ưu đãi của môi trường kinh doanh</t>
  </si>
  <si>
    <t>Danh mục 4.6 Khung ưu đãi</t>
  </si>
  <si>
    <t>Danh mục 4.11 Các khía cạnh xã hội</t>
  </si>
  <si>
    <t>Phát triển đề án kinh doanh và nghiên cứu khả thi cho khu công nghiệp mới hoặc tối ưu hóa một khu công nghiệp hiện có,
bao gồm đánh giá nhu cầu trong nước và phù hợp với chiến lược phát triển quốc gia / vùng / địa phương</t>
  </si>
  <si>
    <t>Các danh mục để chuẩn bị phân tích và thiết kế các KCN và khu vực thế kỷ 21</t>
  </si>
  <si>
    <t>Xử lý chất thải</t>
  </si>
  <si>
    <t>In và sản xuất bản ghi âm truyền thông</t>
  </si>
  <si>
    <t>Sản xuất than cốc và các sản phẩm dầu mỏ tinh chế
Sản xuất các sản phẩm từ cao su và nhựa
Sản xuất các sản phẩm từ khoáng phi kim loại khác
Sản xuất kim loại cơ bản
Sản xuất các sản phẩm bằng kim loại đã được chế tạo, trừ máy móc và thiết bị
Sản xuất máy tính, điện tử và sản phẩm quang học
Sản xuất thiết bị điện
Sản xuất máy móc và thiết bị chưa được phân vào đâu
Sửa chữa, lắp đặt máy móc thiết bị</t>
  </si>
  <si>
    <t>Sản xuất các sản phẩm từ khoáng phi kim loại khác</t>
  </si>
  <si>
    <t>Sản xuất kim loại cơ bản</t>
  </si>
  <si>
    <t>Sản xuất các sản phẩm bằng kim loại đã được chế tạo, trừ máy móc và thiết bị</t>
  </si>
  <si>
    <t>Sản xuất máy tính, điện tử và sản phẩm quang học</t>
  </si>
  <si>
    <t>Sản xuất thiết bị điện</t>
  </si>
  <si>
    <t>Sản xuất máy móc và thiết bị chưa được phân vào đâu</t>
  </si>
  <si>
    <t>Sửa chữa, lắp đặt máy móc thiết bị</t>
  </si>
  <si>
    <t>Máy móc</t>
  </si>
  <si>
    <t>Chế biến khác nhau</t>
  </si>
  <si>
    <t>Kho lạnh</t>
  </si>
  <si>
    <t>Cơ sở lưu trữ và phân phối</t>
  </si>
  <si>
    <t>Công ty vận tải</t>
  </si>
  <si>
    <t>Cửa hàng đại lý</t>
  </si>
  <si>
    <t>Sản xuất và dự trữ phân bón (ví dụ: urê, phốt phát)</t>
  </si>
  <si>
    <t>Trộn phân bón (ví dụ: Quimpac)</t>
  </si>
  <si>
    <t>Sản xuất sắn và tinh bột (ví dụ: Thành phần)</t>
  </si>
  <si>
    <t>Khác khác nhau</t>
  </si>
  <si>
    <t>Trung tâm đổi mới và R &amp; D cho các công ty</t>
  </si>
  <si>
    <t>Doanh nghiệp vừa và nhỏ với công nghệ mới</t>
  </si>
  <si>
    <t>Avionics (ví dụ: Embraer)</t>
  </si>
  <si>
    <t>Lắp ráp xe cơ giới, xe tải, xe đạp máy</t>
  </si>
  <si>
    <t>Mô-đun, ván dăm và đồ nội thất kim loại</t>
  </si>
  <si>
    <t>Nhà máy điện mặt trời</t>
  </si>
  <si>
    <t>Nhà máy điện khí tự nhiên</t>
  </si>
  <si>
    <t>Cơ sở chuyển hóa chất thải thành năng lượng</t>
  </si>
  <si>
    <t>Cấp nước và xử lý nước thải</t>
  </si>
  <si>
    <t>Dọn sạch các dòng chất thải, bao gồm cả các chất tái chế như nhựa và giấy</t>
  </si>
  <si>
    <t>Tái chế kim loại</t>
  </si>
  <si>
    <t>Xử lý chất thải hữu cơ</t>
  </si>
  <si>
    <t>10 - Sản xuất thực phẩm</t>
  </si>
  <si>
    <t>11 - Sản xuất đồ uống</t>
  </si>
  <si>
    <t>12 - Sản xuất sản phẩm thuốc lá</t>
  </si>
  <si>
    <t>13 - Sản xuất hàng dệt</t>
  </si>
  <si>
    <t>131 - Sản xuất sợi, vải dệt và hoàn thiện sản phẩm dệt</t>
  </si>
  <si>
    <t>14 - Sản xuất trang phục</t>
  </si>
  <si>
    <t>15 - Sản xuất da và các sản phẩm liên quan</t>
  </si>
  <si>
    <t>16 - Sản xuất gỗ và các sản phẩm bằng gỗ và nứa, trừ đồ nội thất; sản xuất các sản phẩm bằng rơm và vật liệu tết bện</t>
  </si>
  <si>
    <t>17 - Sản xuất giấy và các sản phẩm từ giấy</t>
  </si>
  <si>
    <t>18 - In và tái tạo phương tiện đã ghi</t>
  </si>
  <si>
    <t>18 - In và sản xuất bản ghi truyền thông</t>
  </si>
  <si>
    <t>19 - Sản xuất than cốc và các sản phẩm dầu mỏ tinh chế</t>
  </si>
  <si>
    <t>20 - Sản xuất hóa chất và sản phẩm hóa chất</t>
  </si>
  <si>
    <t>21 - Sản xuất dược phẩm cơ bản và bào chế dược phẩm</t>
  </si>
  <si>
    <t>22 - Sản xuất các sản phẩm từ cao su và plastic</t>
  </si>
  <si>
    <t>23 - Sản xuất sản phẩm từ khoáng phi kim loại khác</t>
  </si>
  <si>
    <t>24 - Sản xuất kim loại cơ bản</t>
  </si>
  <si>
    <t>25 - Sản xuất các sản phẩm chế tạo bằng kim loại, trừ máy móc và thiết bị</t>
  </si>
  <si>
    <t>26 - Sản xuất máy tính, sản phẩm điện tử và quang học</t>
  </si>
  <si>
    <t>27 - Sản xuất thiết bị điện</t>
  </si>
  <si>
    <t>28 - Sản xuất máy móc và thiết bị chưa được phân vào đâu.</t>
  </si>
  <si>
    <t>29 - Sản xuất xe có động cơ, rơ moóc và sơ mi rơ moóc</t>
  </si>
  <si>
    <t>30 - Sản xuất thiết bị vận tải khác</t>
  </si>
  <si>
    <t>31 - Sản xuất đồ nội thất</t>
  </si>
  <si>
    <t>32 - Sản xuất khác</t>
  </si>
  <si>
    <t>Phần D - Cung cấp điện, khí đốt, hơi nước và điều hòa không khí</t>
  </si>
  <si>
    <t>35 - Cung cấp điện, gas, hơi nước và điều hòa không khí</t>
  </si>
  <si>
    <t>36 - Thu gom, xử lý và cung cấp nước</t>
  </si>
  <si>
    <t>37 - Thoát nước</t>
  </si>
  <si>
    <t>38 - Hoạt động thu gom, xử lý và tiêu hủy chất thải; thu hồi vật liệu</t>
  </si>
  <si>
    <t>39 - Các hoạt động xử lý ô nhiễm và các dịch vụ quản lý chất thải khác</t>
  </si>
  <si>
    <t>Phần F - Xây dựng</t>
  </si>
  <si>
    <t>41 - Xây dựng công trình</t>
  </si>
  <si>
    <t>42 - Công trình dân dụng</t>
  </si>
  <si>
    <t>43 - Hoạt động xây dựng chuyên dụng</t>
  </si>
  <si>
    <t>Mục G - Bán buôn và bán lẻ; sửa chữa ô tô, xe máy</t>
  </si>
  <si>
    <t>45 - Bán buôn, bán lẻ và sửa chữa ô tô, xe máy</t>
  </si>
  <si>
    <t>46 - Bán buôn, trừ xe có động cơ và xe gắn máy</t>
  </si>
  <si>
    <t>47 - Bán lẻ, trừ xe có động cơ và xe gắn máy</t>
  </si>
  <si>
    <t>Phần H - Vận chuyển và bảo quản</t>
  </si>
  <si>
    <t>49 - Vận chuyển và vận chuyển đất qua đường ống</t>
  </si>
  <si>
    <t>49 - Vận chuyển và vận chuyển qua đường ống</t>
  </si>
  <si>
    <t>50 - Vận tải đường thủy</t>
  </si>
  <si>
    <t>51 - Vận tải hàng không</t>
  </si>
  <si>
    <t>52 - Hoạt động lưu kho và hỗ trợ vận chuyển</t>
  </si>
  <si>
    <t>53 - Hoạt động bưu chính và chuyển phát nhanh</t>
  </si>
  <si>
    <t>Phần I - Hoạt động dịch vụ ăn uống và lưu trú</t>
  </si>
  <si>
    <t>55 - Chỗ ở</t>
  </si>
  <si>
    <t>56 - Hoạt động dịch vụ ăn uống</t>
  </si>
  <si>
    <t>Phần J - Thông tin và truyền thông</t>
  </si>
  <si>
    <t>58 - Hoạt động xuất bản</t>
  </si>
  <si>
    <t>59 - Hoạt động sản xuất hình ảnh, video và chương trình truyền hình, ghi âm và xuất bản âm nhạc</t>
  </si>
  <si>
    <t>60 - Các hoạt động chương trình và phát sóng</t>
  </si>
  <si>
    <t>61 - Viễn thông</t>
  </si>
  <si>
    <t>62 - Lập trình máy tính, tư vấn và các hoạt động liên quan</t>
  </si>
  <si>
    <t>63 - Hoạt động dịch vụ thông tin</t>
  </si>
  <si>
    <t>Phần K - Hoạt động tài chính và bảo hiểm</t>
  </si>
  <si>
    <t>64 - Các hoạt động dịch vụ tài chính, ngoại trừ bảo hiểm và tài trợ hưu trí</t>
  </si>
  <si>
    <t>65 - Bảo hiểm, tái bảo hiểm và tài trợ hưu trí, trừ an sinh xã hội bắt buộc</t>
  </si>
  <si>
    <t>66 - Các hoạt động phụ trợ cho hoạt động dịch vụ tài chính và bảo hiểm</t>
  </si>
  <si>
    <t>Phần L - Hoạt động bất động sản</t>
  </si>
  <si>
    <t>68 - Hoạt động bất động sản</t>
  </si>
  <si>
    <t>Mục M - Hoạt động chuyên môn, khoa học và kỹ thuật</t>
  </si>
  <si>
    <t>69 - Hoạt động pháp lý và kế toán</t>
  </si>
  <si>
    <t>70 - Hoạt động của trụ sở chính; hoạt động tư vấn quản lý</t>
  </si>
  <si>
    <t>71 - Hoạt động kiến ​​trúc và kỹ thuật; kiểm tra và phân tích kỹ thuật</t>
  </si>
  <si>
    <t>72 - Nghiên cứu và phát triển khoa học</t>
  </si>
  <si>
    <t>73 - Quảng cáo và nghiên cứu thị trường</t>
  </si>
  <si>
    <t>74 - Hoạt động chuyên môn, khoa học và kỹ thuật khác</t>
  </si>
  <si>
    <t>75 - Hoạt động thú y</t>
  </si>
  <si>
    <t>Phần N - Hoạt động dịch vụ hành chính và hỗ trợ</t>
  </si>
  <si>
    <t>771 - Bán và cho thuê xe có động cơ</t>
  </si>
  <si>
    <t>772 - Bán và cho thuê đồ dùng cá nhân và gia đình</t>
  </si>
  <si>
    <t>773 - Bán, cho thuê máy móc, thiết bị và hàng hóa hữu hình khác</t>
  </si>
  <si>
    <t>77 - Hoạt động bán và cho thuê</t>
  </si>
  <si>
    <t>78 - Hoạt động việc làm</t>
  </si>
  <si>
    <t>79 - Đại lý du lịch, điều hành tour du lịch, dịch vụ đặt chỗ và các hoạt động liên quan</t>
  </si>
  <si>
    <t>80 - Hoạt động an ninh và điều tra</t>
  </si>
  <si>
    <t>81 - Dịch vụ cho các tòa nhà và các hoạt động cảnh quan</t>
  </si>
  <si>
    <t>82 - Hành chính văn phòng, hỗ trợ văn phòng và các hoạt động hỗ trợ kinh doanh khác</t>
  </si>
  <si>
    <t>Phần O - Hành chính công và quốc phòng; an sinh xã hội bắt buộc</t>
  </si>
  <si>
    <t>84 - Hành chính công và quốc phòng; an sinh xã hội bắt buộc</t>
  </si>
  <si>
    <t>Phần P - Giáo dục</t>
  </si>
  <si>
    <t>85 - Giáo dục</t>
  </si>
  <si>
    <t>Phần Q - Sức khỏe con người và các hoạt động công tác xã hội</t>
  </si>
  <si>
    <t>86 - Hoạt động sức khỏe con người</t>
  </si>
  <si>
    <t>87 - Hoạt động chăm sóc dân cư</t>
  </si>
  <si>
    <t>88 - Hoạt động công tác xã hội không có chỗ ở</t>
  </si>
  <si>
    <t>Phần R - Nghệ thuật, giải trí và giải trí</t>
  </si>
  <si>
    <t>90 - Hoạt động sáng tạo, nghệ thuật và giải trí</t>
  </si>
  <si>
    <t>91 - Thư viện, kho lưu trữ, bảo tàng và các hoạt động văn hóa khác</t>
  </si>
  <si>
    <t>92 - Hoạt động cờ bạc và cá cược</t>
  </si>
  <si>
    <t>93 - Các hoạt động thể thao và các hoạt động vui chơi, giải trí</t>
  </si>
  <si>
    <t>Phần S - Các hoạt động dịch vụ khác</t>
  </si>
  <si>
    <t>94 - Hoạt động của các tổ chức thành viên</t>
  </si>
  <si>
    <t>95 - Sửa chữa máy tính và đồ dùng cá nhân và gia dụng</t>
  </si>
  <si>
    <t>96 - Các hoạt động dịch vụ cá nhân khác</t>
  </si>
  <si>
    <t>Kim loại</t>
  </si>
  <si>
    <t>Thực phẩm &amp; đồ uống</t>
  </si>
  <si>
    <t>Hậu cần</t>
  </si>
  <si>
    <t>Hóa chất và dược phẩm</t>
  </si>
  <si>
    <t>Công-nông nghiệp</t>
  </si>
  <si>
    <t>Lắp ráp xe</t>
  </si>
  <si>
    <t>Sản xuất nội thất</t>
  </si>
  <si>
    <t>Phần T - Hoạt động của hộ gia đình với tư cách là người sử dụng lao động; Các hoạt động sản xuất hàng hóa và dịch vụ chưa phân biệt của hộ gia đình để sử dụng cho mục đích riêng</t>
  </si>
  <si>
    <t>Các lĩnh vực phụ tiềm năng</t>
  </si>
  <si>
    <t>Khả năng đặt ở PIMSA</t>
  </si>
  <si>
    <t>Trung bình to Cao</t>
  </si>
  <si>
    <t>Phần C - Sản xuất</t>
  </si>
  <si>
    <t>Đây cũng là trường hợp của nhiều khu công nghiệp. Do đó, cần có sự linh hoạt tối đa trong Quy hoạch khu công nghiệp và các quy trình phát triển.</t>
  </si>
  <si>
    <t>Việc phát triển đầy đủ các khu công nghiệp thường mất một thời gian dài (ví dụ từ 10 đến 30 năm). Do đó, thường có những bất ổn trong giai đoạn phát triển liên quan đến các loại hình công nghiệp tiềm năng, những loại hình sẽ đặt vào các khu công nghiệp trong tương lai.</t>
  </si>
  <si>
    <t>Tiềm năng phát triển công nghiệp và kinh doanh trong các khu công nghiệp được xác định bởi một loạt các yếu tố, bao gồm sự sẵn có của quỹ đất và dịch vụ phù hợp, các nút giao thông, thông tin liên lạc, lao động, sự gần gũi với nhu cầu thị trường và cơ sở hạ tầng.</t>
  </si>
  <si>
    <t>• Tiếp cận các dịch vụ, vận tải và hành lang;</t>
  </si>
  <si>
    <t>• Phân vùng (công nghiệp, công nghiệp nhẹ, thương mại hoặc bán lẻ); và</t>
  </si>
  <si>
    <t>• Cơ hội để tập hợp và tận dụng sự hiệp lực.</t>
  </si>
  <si>
    <t>• Số lượng và diện tích đất bán gần khu công nghiệp;</t>
  </si>
  <si>
    <t>• Giá đất tương đối trong khu công nghiệp ;</t>
  </si>
  <si>
    <t>ĐÁNH GIÁ NHU CẦU ĐẤT CÔNG NGHIỆP</t>
  </si>
  <si>
    <t>Thảo luận về nhu cầu (tiềm năng) đối với đất công nghiệp cho các khu công nghiệp có thể được hướng dẫn bằng các câu hỏi sau:</t>
  </si>
  <si>
    <t>• Khu công nghiệp có những đặc điểm thuận lợi chính nào để thu hút các công ty mới, hiện tại và trong tương lai?</t>
  </si>
  <si>
    <t>Bảng cung cấp đánh giá về các lĩnh vực sản xuất dựa trên Phân loại Công nghiệp Tiêu chuẩn Quốc tế (ISIC bản sửa đổi 4).</t>
  </si>
  <si>
    <t>• Tham khảo các nghiên cứu sẵn có để tìm hiểu nhu cầu về đất công nghiệp tại khu vực đặt khu công nghiệp</t>
  </si>
  <si>
    <t>• Ngành công nghiệp nào có khả năng chuyển vào khu công nghiệp hoặc khu vực?</t>
  </si>
  <si>
    <t>Liệt kê các công ty hiện nay đang hoạt động trong khu công nghiệp</t>
  </si>
  <si>
    <t>Nhận xét / chi tiết có sẵn</t>
  </si>
  <si>
    <t>Mức độ ưu tiên trong quản lý khu công nghiệp để thu hút phân ngành?</t>
  </si>
  <si>
    <t>Khả năng đặt trụ sở tại khu công nghiệp</t>
  </si>
  <si>
    <t>Tên (các) công ty / công ty thuê mới cụ thể đã được xác định (nếu có)</t>
  </si>
  <si>
    <t>Những lợi ích kinh tế dự kiến và tạo việc làm từ / công ty mới thuê là gì?</t>
  </si>
  <si>
    <t>Các đặc điểm thuận lợi của KCN để phù hợp với phân ngành / công ty là gì?</t>
  </si>
  <si>
    <t>Những rủi ro tiềm ẩn phù hợp với lĩnh vực / công ty con trong KCN là gì?</t>
  </si>
  <si>
    <t>Phân loại ISIC</t>
  </si>
  <si>
    <t>Khu công nghiệp</t>
  </si>
  <si>
    <t>Hiệu quả kinh tế</t>
  </si>
  <si>
    <t>Hiệu quả xã hội</t>
  </si>
  <si>
    <t>Quản lý khu công nghiệp</t>
  </si>
  <si>
    <t>Hiệu quả môi trường</t>
  </si>
  <si>
    <t>Tổng hiệu quả</t>
  </si>
  <si>
    <t>Có</t>
  </si>
  <si>
    <t>Một phần</t>
  </si>
  <si>
    <t>Không</t>
  </si>
  <si>
    <t>Cần xác nhận</t>
  </si>
  <si>
    <t>Không áp dụng</t>
  </si>
  <si>
    <t>Điền tên khu công nghiệp</t>
  </si>
  <si>
    <t>Các lĩnh vực sản xuất khác được xem xét (ISIC phiên bản 4)</t>
  </si>
  <si>
    <r>
      <rPr>
        <u/>
        <sz val="9"/>
        <color rgb="FF000000"/>
        <rFont val="Calibri"/>
        <family val="2"/>
      </rPr>
      <t>Hành lang dịch vụ</t>
    </r>
    <r>
      <rPr>
        <sz val="9"/>
        <color rgb="FF000000"/>
        <rFont val="Calibri"/>
        <family val="2"/>
      </rPr>
      <t xml:space="preserve"> cho phép trao đổi năng lượng dễ dàng giữa cơ sở năng lượng và các công ty sử dụng nhiều năng lượng</t>
    </r>
  </si>
  <si>
    <r>
      <rPr>
        <u/>
        <sz val="9"/>
        <color rgb="FF000000"/>
        <rFont val="Calibri"/>
        <family val="2"/>
      </rPr>
      <t xml:space="preserve">Cho phép bố trí đồng thời </t>
    </r>
    <r>
      <rPr>
        <sz val="9"/>
        <color rgb="FF000000"/>
        <rFont val="Calibri"/>
        <family val="2"/>
      </rPr>
      <t>các công ty sử dụng nhiều nước ở vị trí gần cơ sở cấp nước</t>
    </r>
  </si>
  <si>
    <r>
      <rPr>
        <u/>
        <sz val="9"/>
        <color rgb="FF000000"/>
        <rFont val="Calibri"/>
        <family val="2"/>
      </rPr>
      <t>Cho phép bố trí đồng thời</t>
    </r>
    <r>
      <rPr>
        <sz val="9"/>
        <color rgb="FF000000"/>
        <rFont val="Calibri"/>
        <family val="2"/>
      </rPr>
      <t xml:space="preserve"> các cơ sở năng lượng với cơ sở nước cấp công nghiệp</t>
    </r>
  </si>
  <si>
    <r>
      <rPr>
        <u/>
        <sz val="9"/>
        <color rgb="FF000000"/>
        <rFont val="Calibri"/>
        <family val="2"/>
      </rPr>
      <t xml:space="preserve">Các hành lang dịch vụ </t>
    </r>
    <r>
      <rPr>
        <sz val="9"/>
        <color rgb="FF000000"/>
        <rFont val="Calibri"/>
        <family val="2"/>
      </rPr>
      <t>trong PIMSA cho phép các đường ống dễ dàng trao đổi nước giữa cơ sở nước cấp công nghiệp, các công ty sử dụng nhiều nước / năng lượng, đại dương, xử lý nước thải, điểm tiếp cận nước ngầm</t>
    </r>
  </si>
  <si>
    <r>
      <rPr>
        <u/>
        <sz val="9"/>
        <color rgb="FF000000"/>
        <rFont val="Calibri"/>
        <family val="2"/>
      </rPr>
      <t xml:space="preserve">Cho phép bố trí đồng thời </t>
    </r>
    <r>
      <rPr>
        <sz val="9"/>
        <color rgb="FF000000"/>
        <rFont val="Calibri"/>
        <family val="2"/>
      </rPr>
      <t>các công ty sử dụng nhiều nước cùng vị trí</t>
    </r>
  </si>
  <si>
    <r>
      <rPr>
        <u/>
        <sz val="9"/>
        <color rgb="FF000000"/>
        <rFont val="Calibri"/>
        <family val="2"/>
      </rPr>
      <t>Hành lang dịch vụ</t>
    </r>
    <r>
      <rPr>
        <sz val="9"/>
        <color rgb="FF000000"/>
        <rFont val="Calibri"/>
        <family val="2"/>
      </rPr>
      <t xml:space="preserve"> cho phép trao đổi nước dễ dàng giữa các công ty sử dụng nhiều nước</t>
    </r>
  </si>
  <si>
    <r>
      <rPr>
        <u/>
        <sz val="9"/>
        <color rgb="FF000000"/>
        <rFont val="Calibri"/>
        <family val="2"/>
      </rPr>
      <t xml:space="preserve">Cho phép bố trí </t>
    </r>
    <r>
      <rPr>
        <sz val="9"/>
        <color rgb="FF000000"/>
        <rFont val="Calibri"/>
        <family val="2"/>
      </rPr>
      <t xml:space="preserve"> cơ sở không khí điều áp tập trung trong PIMSA (ví dụ: Khu vực tiện ích)</t>
    </r>
  </si>
  <si>
    <r>
      <rPr>
        <u/>
        <sz val="9"/>
        <color rgb="FF000000"/>
        <rFont val="Calibri"/>
        <family val="2"/>
      </rPr>
      <t>Cho phép bố trí</t>
    </r>
    <r>
      <rPr>
        <sz val="9"/>
        <color rgb="FF000000"/>
        <rFont val="Calibri"/>
        <family val="2"/>
      </rPr>
      <t xml:space="preserve"> của cơ sở nước cấp công nghiệp trong PIMSA (ví dụ: Khu vực tiện ích)</t>
    </r>
  </si>
  <si>
    <r>
      <rPr>
        <u/>
        <sz val="9"/>
        <color rgb="FF000000"/>
        <rFont val="Calibri"/>
        <family val="2"/>
      </rPr>
      <t>Cho phép bố trí</t>
    </r>
    <r>
      <rPr>
        <sz val="9"/>
        <color rgb="FF000000"/>
        <rFont val="Calibri"/>
        <family val="2"/>
      </rPr>
      <t xml:space="preserve"> cơ sở khí đốt tiện ích tập trung trong PIMSA (ví dụ: Khu vực tiện ích)</t>
    </r>
  </si>
  <si>
    <r>
      <rPr>
        <u/>
        <sz val="9"/>
        <color rgb="FF000000"/>
        <rFont val="Calibri"/>
        <family val="2"/>
      </rPr>
      <t>Hành lang dịch vụ</t>
    </r>
    <r>
      <rPr>
        <sz val="9"/>
        <color rgb="FF000000"/>
        <rFont val="Calibri"/>
        <family val="2"/>
      </rPr>
      <t xml:space="preserve"> để cho phép trao đổi nhiệt thải dễ dàng giữa các công ty gần nhau</t>
    </r>
  </si>
  <si>
    <r>
      <rPr>
        <u/>
        <sz val="9"/>
        <color rgb="FF000000"/>
        <rFont val="Calibri"/>
        <family val="2"/>
      </rPr>
      <t xml:space="preserve">Cho phép bố trí đồng thời </t>
    </r>
    <r>
      <rPr>
        <sz val="9"/>
        <color rgb="FF000000"/>
        <rFont val="Calibri"/>
        <family val="2"/>
      </rPr>
      <t>công ty phân bón với các nhà cung cấp phụ phẩm / chất thải hữu cơ cùng vị trí</t>
    </r>
  </si>
  <si>
    <r>
      <rPr>
        <u/>
        <sz val="9"/>
        <color rgb="FF000000"/>
        <rFont val="Calibri"/>
        <family val="2"/>
      </rPr>
      <t>Các hành lang dịch vụ và các nút giao thông</t>
    </r>
    <r>
      <rPr>
        <sz val="9"/>
        <color rgb="FF000000"/>
        <rFont val="Calibri"/>
        <family val="2"/>
      </rPr>
      <t xml:space="preserve"> cho phép vận chuyển nguyên liệu dễ dàng</t>
    </r>
  </si>
  <si>
    <r>
      <rPr>
        <u/>
        <sz val="9"/>
        <color rgb="FF000000"/>
        <rFont val="Calibri"/>
        <family val="2"/>
      </rPr>
      <t>Xác định vị trí tiềm năng</t>
    </r>
    <r>
      <rPr>
        <sz val="9"/>
        <color rgb="FF000000"/>
        <rFont val="Calibri"/>
        <family val="2"/>
      </rPr>
      <t xml:space="preserve"> cho cơ sở đào tạo và giáo dục trong PIMSA</t>
    </r>
  </si>
  <si>
    <r>
      <rPr>
        <u/>
        <sz val="9"/>
        <color rgb="FF000000"/>
        <rFont val="Calibri"/>
        <family val="2"/>
      </rPr>
      <t xml:space="preserve">Cho phép bố trí </t>
    </r>
    <r>
      <rPr>
        <sz val="9"/>
        <color rgb="FF000000"/>
        <rFont val="Calibri"/>
        <family val="2"/>
      </rPr>
      <t>các công ty hậu cần và vận tải trong PIMSA</t>
    </r>
  </si>
  <si>
    <r>
      <rPr>
        <u/>
        <sz val="9"/>
        <color rgb="FF000000"/>
        <rFont val="Calibri"/>
        <family val="2"/>
      </rPr>
      <t>Các nút giao thông</t>
    </r>
    <r>
      <rPr>
        <sz val="9"/>
        <color rgb="FF000000"/>
        <rFont val="Calibri"/>
        <family val="2"/>
      </rPr>
      <t xml:space="preserve"> cho phép vận chuyển vật liệu dễ dàng</t>
    </r>
  </si>
  <si>
    <r>
      <rPr>
        <u/>
        <sz val="9"/>
        <color rgb="FF000000"/>
        <rFont val="Calibri"/>
        <family val="2"/>
      </rPr>
      <t>Các nút giao thông</t>
    </r>
    <r>
      <rPr>
        <sz val="9"/>
        <color rgb="FF000000"/>
        <rFont val="Calibri"/>
        <family val="2"/>
      </rPr>
      <t xml:space="preserve"> cho phép vận chuyển vật liệu dễ dàng giữa PIMSA và các khu vực xung quanh</t>
    </r>
  </si>
  <si>
    <r>
      <rPr>
        <u/>
        <sz val="9"/>
        <color rgb="FF000000"/>
        <rFont val="Calibri"/>
        <family val="2"/>
      </rPr>
      <t>Xác định vị trí</t>
    </r>
    <r>
      <rPr>
        <sz val="9"/>
        <color rgb="FF000000"/>
        <rFont val="Calibri"/>
        <family val="2"/>
      </rPr>
      <t xml:space="preserve"> tiềm năng của trung tâm phiên dịch trong PIMSA</t>
    </r>
  </si>
  <si>
    <r>
      <rPr>
        <u/>
        <sz val="9"/>
        <color rgb="FF000000"/>
        <rFont val="Calibri"/>
        <family val="2"/>
      </rPr>
      <t>Xác định (các) vị trí</t>
    </r>
    <r>
      <rPr>
        <sz val="9"/>
        <color rgb="FF000000"/>
        <rFont val="Calibri"/>
        <family val="2"/>
      </rPr>
      <t xml:space="preserve"> tối ưu cho các công ty có nguy cơ về mùi và chất lượng không khí</t>
    </r>
  </si>
  <si>
    <r>
      <rPr>
        <u/>
        <sz val="9"/>
        <color rgb="FF000000"/>
        <rFont val="Calibri"/>
        <family val="2"/>
      </rPr>
      <t>Hành lang dịch vụ</t>
    </r>
    <r>
      <rPr>
        <sz val="9"/>
        <color rgb="FF000000"/>
        <rFont val="Calibri"/>
        <family val="2"/>
      </rPr>
      <t xml:space="preserve"> cho phép trao đổi nước dễ dàng giữa các cơ sở cung cấp và xử lý nước, các công ty sử dụng nhiều nước / năng lượng, đại dương, nhà máy xử lý nước thải, các điểm tiếp cận nước</t>
    </r>
  </si>
  <si>
    <r>
      <rPr>
        <u/>
        <sz val="9"/>
        <color rgb="FF000000"/>
        <rFont val="Calibri"/>
        <family val="2"/>
      </rPr>
      <t xml:space="preserve">Hành lang dịch vụ </t>
    </r>
    <r>
      <rPr>
        <sz val="9"/>
        <color rgb="FF000000"/>
        <rFont val="Calibri"/>
        <family val="2"/>
      </rPr>
      <t>cho phép hệ thống làm mát  hiệu quả cho khu vực</t>
    </r>
  </si>
  <si>
    <r>
      <rPr>
        <u/>
        <sz val="9"/>
        <color rgb="FF000000"/>
        <rFont val="Calibri"/>
        <family val="2"/>
      </rPr>
      <t xml:space="preserve">Cho phép bố trí </t>
    </r>
    <r>
      <rPr>
        <sz val="9"/>
        <color rgb="FF000000"/>
        <rFont val="Calibri"/>
        <family val="2"/>
      </rPr>
      <t>cơ sở làm mát chung cho khu vực</t>
    </r>
  </si>
  <si>
    <t>Những cơ hội hiệp lực</t>
  </si>
  <si>
    <t>• Cho phép bố trí cơ sở không khí điều áp tập trung trong khu công nghiệp (ví dụ: Khu tiện ích)
• Hành lang dịch vụ để cho phép cung cấp không khí có áp suất tiềm năng từ cơ sở đến các công ty thuê trong KCN</t>
  </si>
  <si>
    <t>• Cho phép bố trí cơ sở khí đốt tiện ích tập trung trong khu công nghiệp (ví dụ: Khu tiện ích)
• Hành lang dịch vụ để cho phép vận chuyển khí đốt tiện ích dễ dàng giữa các cơ sở và công ty thuê trong KCN</t>
  </si>
  <si>
    <t>• Các nút giao thông cho phép vận chuyển vật liệu dễ dàng</t>
  </si>
  <si>
    <t>• Xác định vị trí tiềm năng của cơ sở đào tạo và giáo dục trong khu công nghiệp</t>
  </si>
  <si>
    <t>• Cho phép bố trí các công ty hậu cần và vận tải trong khu công nghiệp
• Các nút giao thông cho phép vận chuyển vật liệu dễ dàng giữa khu công nghiệp và các vùng lân cận</t>
  </si>
  <si>
    <t>• Xác định (các) vị trí tối ưu cho các dịch vụ và cơ sở tập trung về thu gom, lưu trữ, tái chế và xử lý chất thải
• Các nút giao thông để cho phép vận chuyển các chất thải công nghiệp dễ dàng</t>
  </si>
  <si>
    <t>• Xác định vị trí tiềm năng của trung tâm phiên dịch trong khu công nghiệp</t>
  </si>
  <si>
    <t>• Xác định (các) vị trí tối ưu cho các công ty có nguy cơ mùi và chất lượng không khí
• Cho phép bố trí đồng thời các công ty có mùi và chất lượng không khí cùng vị trí hạn chế tác động tối thiểu đến cộng đồng</t>
  </si>
  <si>
    <r>
      <rPr>
        <u/>
        <sz val="9"/>
        <color rgb="FF000000"/>
        <rFont val="Calibri"/>
        <family val="2"/>
      </rPr>
      <t>Cho phép bố trí đồng thời</t>
    </r>
    <r>
      <rPr>
        <sz val="9"/>
        <color rgb="FF000000"/>
        <rFont val="Calibri"/>
        <family val="2"/>
      </rPr>
      <t xml:space="preserve"> các công ty có nguy cơ về mùi và chất lượng không khí cùng vị trí để hạn chế tác động tối thiểu đến cộng đồng</t>
    </r>
  </si>
  <si>
    <t>• Xác định (các) vị trí nhà ở / chỗ ở phù hợp cho người làm việc trong khu công nghiệp</t>
  </si>
  <si>
    <t>• Cho phép bố trí trong khu công nghiệp khu vực có diện tích đất phù hợp, có đặc điểm gió và mặt trời thuận lợi (ví dụ: vùng đệm)</t>
  </si>
  <si>
    <r>
      <rPr>
        <u/>
        <sz val="9"/>
        <color rgb="FF000000"/>
        <rFont val="Calibri"/>
        <family val="2"/>
      </rPr>
      <t>Các hành lang dịch vụ</t>
    </r>
    <r>
      <rPr>
        <sz val="9"/>
        <color rgb="FF000000"/>
        <rFont val="Calibri"/>
        <family val="2"/>
      </rPr>
      <t xml:space="preserve"> và các nút giao thông cho phép vận chuyển vật liệu dễ dàng giữa các công ty hiệp lực</t>
    </r>
  </si>
  <si>
    <r>
      <rPr>
        <u/>
        <sz val="9"/>
        <color rgb="FF000000"/>
        <rFont val="Calibri"/>
        <family val="2"/>
      </rPr>
      <t xml:space="preserve">Các hành lang dịch vụ </t>
    </r>
    <r>
      <rPr>
        <sz val="9"/>
        <color rgb="FF000000"/>
        <rFont val="Calibri"/>
        <family val="2"/>
      </rPr>
      <t>và các nút giao thông cho phép vận chuyển vật liệu dễ dàng giữa các công ty hiệp lực</t>
    </r>
  </si>
  <si>
    <r>
      <rPr>
        <u/>
        <sz val="9"/>
        <color rgb="FF000000"/>
        <rFont val="Calibri"/>
        <family val="2"/>
      </rPr>
      <t>Các hành lang dịch vụ và các nút giao thông</t>
    </r>
    <r>
      <rPr>
        <sz val="9"/>
        <color rgb="FF000000"/>
        <rFont val="Calibri"/>
        <family val="2"/>
      </rPr>
      <t xml:space="preserve"> cho phép vận chuyển vật liệu dễ dàng giữa các công ty hiệp lực</t>
    </r>
  </si>
  <si>
    <r>
      <rPr>
        <u/>
        <sz val="9"/>
        <color rgb="FF000000"/>
        <rFont val="Calibri"/>
        <family val="2"/>
      </rPr>
      <t xml:space="preserve">Các hành lang dịch vụ và các nút giao thông </t>
    </r>
    <r>
      <rPr>
        <sz val="9"/>
        <color rgb="FF000000"/>
        <rFont val="Calibri"/>
        <family val="2"/>
      </rPr>
      <t>cho phép vận chuyển vật liệu dễ dàng giữa các công ty hiệp lực</t>
    </r>
  </si>
  <si>
    <t>• Xử lý, thu hồi và tái chế rác thải của thành phố theo các ngành công nghiệp (ví dụ: lốp xe cũ làm nhiên liệu thay thế trong các nhà máy xi măng, tái chế rác thải điện tử)</t>
  </si>
  <si>
    <r>
      <rPr>
        <b/>
        <sz val="11"/>
        <rFont val="Calibri"/>
        <family val="2"/>
        <scheme val="minor"/>
      </rPr>
      <t xml:space="preserve">• Hiệp lực đô thị và công nghiệp: </t>
    </r>
    <r>
      <rPr>
        <sz val="11"/>
        <rFont val="Calibri"/>
        <family val="2"/>
        <scheme val="minor"/>
      </rPr>
      <t>Mối liên kết giữa các công ty và các thành phố / đô thị, bao gồm:</t>
    </r>
  </si>
  <si>
    <t>• Các nút giao thông để cho phép vận chuyển vật liệu dễ dàng
• Cho phép bố trí đồng thời các công ty Hiệp lực thu gom và xử lý chất thải cùng vị trí</t>
  </si>
  <si>
    <r>
      <t>•</t>
    </r>
    <r>
      <rPr>
        <b/>
        <sz val="11"/>
        <rFont val="Calibri"/>
        <family val="2"/>
        <scheme val="minor"/>
      </rPr>
      <t xml:space="preserve"> Hiệp lực tiện ích và chia sẻ cơ sở hạ tầng: </t>
    </r>
    <r>
      <rPr>
        <sz val="11"/>
        <rFont val="Calibri"/>
        <family val="2"/>
        <scheme val="minor"/>
      </rPr>
      <t>Sử dụng chung cơ sở hạ tầng tiện ích, chủ yếu xoay quanh nước và năng lượng (ví dụ: thu hồi nước và đồng phát năng lượng)</t>
    </r>
  </si>
  <si>
    <r>
      <rPr>
        <b/>
        <sz val="11"/>
        <rFont val="Calibri"/>
        <family val="2"/>
        <scheme val="minor"/>
      </rPr>
      <t>• Hiệp lực dịch vụ:</t>
    </r>
    <r>
      <rPr>
        <sz val="11"/>
        <rFont val="Calibri"/>
        <family val="2"/>
        <scheme val="minor"/>
      </rPr>
      <t xml:space="preserve"> chia sẻ các dịch vụ và hoạt động giữa các công ty trong khu vực công nghiệp (ví dụ: đào tạo chung nhân viên và chia sẻ các nhà thầu bảo trì)</t>
    </r>
  </si>
  <si>
    <t>• Sử dụng các sản phẩm đã qua xử lý (ví dụ: sản phẩm gỗ tái chế, phân trộn đã qua xử lý) và các sản phẩm phụ từ các công ty ở các thành phố xung quanh (ví dụ: nhiệt thải)</t>
  </si>
  <si>
    <t>ĐÁNH GIÁ CƠ HỘI HIỆP LỰC CHO KHU CÔNG NGHIỆP</t>
  </si>
  <si>
    <t>Các cơ hội hiệp lực cho một khu công nghiệp có thể được đánh giá thông qua bảng sau, bao gồm cả những tác động tiềm ẩn của chúng đối với quy hoạch không gian của khu công nghiệp.</t>
  </si>
  <si>
    <t>• Các khu vực linh hoạt và “hiệp đồng”</t>
  </si>
  <si>
    <t>• Hành lang dịch vụ / tiện ích</t>
  </si>
  <si>
    <t>Liệt kê những tác động tiềm ẩn của quy hoạch đất đai và quy hoạch khu công nghiệp</t>
  </si>
  <si>
    <t>Liệt kê các cơ hội hiệp lực tiện ích khác cho khu công nghiệp</t>
  </si>
  <si>
    <t>HIỆP LỰC DỊCH VỤ</t>
  </si>
  <si>
    <t>Cơ sở chế biến sữa</t>
  </si>
  <si>
    <t>Nhà máy bia</t>
  </si>
  <si>
    <t>Công ty kéo sợi, dệt và hoàn thiện hàng dệt</t>
  </si>
  <si>
    <t>Xưởng thuộc da</t>
  </si>
  <si>
    <t>Xưởng cưa</t>
  </si>
  <si>
    <t>Xưởng làm giấy</t>
  </si>
  <si>
    <t>Công ty in báo và / hoặc tạp chí</t>
  </si>
  <si>
    <t>Nhà máy lọc dầu</t>
  </si>
  <si>
    <t>Công ty sản xuất hóa chất / phân bón</t>
  </si>
  <si>
    <t>Công ty sản xuất dược phẩm</t>
  </si>
  <si>
    <t>Nhà sản xuất sản phẩm nhựa</t>
  </si>
  <si>
    <t>Nhà máy xi măng có lò nung xi măng</t>
  </si>
  <si>
    <t>Nhà máy thép</t>
  </si>
  <si>
    <t>Nhà sản xuất các sản phẩm kết cấu kim loại</t>
  </si>
  <si>
    <t>Nhà sản xuất điện tử tiêu dùng</t>
  </si>
  <si>
    <t>Sản xuất đồ điện gia dụng</t>
  </si>
  <si>
    <t>Nhà sản xuất máy móc công nghiệp</t>
  </si>
  <si>
    <t>Nhà sản xuất xe có động cơ</t>
  </si>
  <si>
    <t>Người đóng tàu và thuyền</t>
  </si>
  <si>
    <t>Nhà sản xuất đồ gỗ</t>
  </si>
  <si>
    <t>Trạm năng lượng</t>
  </si>
  <si>
    <t>Cơ sở tái chế nước sản xuất nước cấp phù hợp cho ngành công nghiệp</t>
  </si>
  <si>
    <t>Nhà máy xử lý nước thải đô thị</t>
  </si>
  <si>
    <t>Cơ sở thu hồi và tái chế vật liệu</t>
  </si>
  <si>
    <t>Nhà sản xuất các tòa nhà tiền chế</t>
  </si>
  <si>
    <t>Cơ sở xử lý phế thải xây dựng và phá dỡ</t>
  </si>
  <si>
    <t>Phương tiện vận tải hàng hóa đa phương thức</t>
  </si>
  <si>
    <t>Bến cảng</t>
  </si>
  <si>
    <t>Công ty vận tải hàng không</t>
  </si>
  <si>
    <t>Kho hậu cần và trung tâm phân phối</t>
  </si>
  <si>
    <t>Trung tâm phân phối bưu chính và chuyển phát nhanh</t>
  </si>
  <si>
    <t>Công ty dịch vụ ăn uống và đồ ăn lưu động</t>
  </si>
  <si>
    <t>Trung tâm nghiên cứu và đổi mới trong ngành</t>
  </si>
  <si>
    <t>Cơ sở giáo dục và đào tạo ngành</t>
  </si>
  <si>
    <t>Cơ sở sửa chữa máy tính và đồ gia dụng quy mô lớn</t>
  </si>
  <si>
    <t>22 - Sản xuất các sản phẩm từ cao su và nhựa</t>
  </si>
  <si>
    <t>• Các công ty chế tạo kim loại ở hạ nguồn</t>
  </si>
  <si>
    <t>• Các công ty xây dựng nặng</t>
  </si>
  <si>
    <t>• Nhà sản xuất hoặc nhà cung cấp địa phương của hóa chất chế biến và nguyên liệu thô</t>
  </si>
  <si>
    <t>• Nhà kho</t>
  </si>
  <si>
    <t>• Các công ty vận tải</t>
  </si>
  <si>
    <t>• Các doanh nghiệp hỗ trợ kỹ thuật</t>
  </si>
  <si>
    <t>• Nhà máy xử lý nước thải</t>
  </si>
  <si>
    <t>• Cơ sở năng lượng cung cấp hơi nước, điện, sưởi ấm / làm mát</t>
  </si>
  <si>
    <t>• Cơ sở xử lý khí thải công nghiệp</t>
  </si>
  <si>
    <t>• Hệ thống khu làm mát có khả năng hóa trị nhiệt thải.</t>
  </si>
  <si>
    <t>• Cơ sở cung cấp nước cấp công nghiệp chất lượng thấp và / hoặc chất lượng cao</t>
  </si>
  <si>
    <t>• Nhà sản xuất khí tiện ích</t>
  </si>
  <si>
    <t>• Công ty chế biến và cung cấp nhiên liệu thay thế</t>
  </si>
  <si>
    <t>• Công ty tái chế các sản phẩm phụ vô cơ với thể tích lớn (ví dụ như rượu đã qua sử dụng, axit, hóa chất)</t>
  </si>
  <si>
    <t>• Công ty tiện ích chuyển hóa quá trình CO2, N2, H2 thành khí thương mại</t>
  </si>
  <si>
    <t>• Cơ sở giáo dục và đào tạo liên ngành</t>
  </si>
  <si>
    <t>• Cơ sở hậu cần và vận tải chung của ngành</t>
  </si>
  <si>
    <t>Điều quan trọng là ban quản lý khu công nghiệp phải tiếp thị và quảng bá các đặc điểm giá trị gia tăng của kế hoạch khái niệm KCN sinh thái cho các doanh nghiệp và nhà đầu tư cũng như cộng đồng địa phương và các cơ quan chính phủ.</t>
  </si>
  <si>
    <t>Điền bản đồ khu công nghiệp hiện có tại đây</t>
  </si>
  <si>
    <t>Điền bản đồ khu công nghiệp hiện có tại đây (VD: Bản đồ quy hoạch tổng thể)</t>
  </si>
  <si>
    <t>Từ những kết quả từ các bước trước, hình trên trình bày các vị trí gợi ý chocCác công ty thuê chốt mới trong PIMSA. Hình ảnh trên là một ví dụ minh họa, cho thấy các nguyên tắc và khái niệm của phâncụm công nghiệp trong PIMSA. Cần lưu ý rằng việc xác định vị trí tối ưu cho các công ty mới trong PIMSA theo thời gian cần được xác định theo từng trường hợp.</t>
  </si>
  <si>
    <t>Việc phát triển một kế hoạch khái niệm KCN sinh thái dựa trên việc giải thích và hợp nhất tất cả các bước trước đó trong phương pháp luận, như đã nêu trong các bảng tính trước của công cụ này.</t>
  </si>
  <si>
    <t>Kế hoạch khái niệm KCN sinh thái phải mang đến sự linh hoạt trong phát triển công nghiệp bền vững ở KCN và cho phép phát triển các cơ hội KCN sinh thái đầy hứa hẹn đã được xác định.</t>
  </si>
  <si>
    <t>Nếu cần, hãy điền các tiêu chí địa điểm khác</t>
  </si>
  <si>
    <t>Các tiêu chí địa điểm cụ thể khác</t>
  </si>
  <si>
    <t>XÁC ĐỊNH CỤM VÀ KHU VỰC CÔNG NGHIỆP</t>
  </si>
  <si>
    <t>Các công ty và tổ chức tham gia vào các cụm có thể đạt được sự hiệp lực và tận dụng lợi thế kinh tế từ việc chia sẻ việc tiếp cận mạng lưới thông tin và tri thức, chuỗi cung ứng và phân phối, thị trường và tiếp thị thông mình, nguồn lực đặc biệt, nguồn lực và các tổ chức hỗ trợ sẵn có ở một địa phương cụ thể.</t>
  </si>
  <si>
    <t>Các dự án năng lượng tái tạo chung (ví dụ: năng lượng mặt trời, gió)</t>
  </si>
  <si>
    <t>Xử lý các loại chất thải đô thị được lựa chọn trong PIMSA (ví dụ: nhựa, giấy, chất thải hữu cơ, chất thải xây dựng và phá dỡ, chất thải rắn đô thị)</t>
  </si>
  <si>
    <t>Hệ thống làm mát chung của khu vực cung cấp cho cộng đồng địa phương / đô thị</t>
  </si>
  <si>
    <t>HIỆP LỰC ĐÔ THỊ-CÔNG NGHIỆP</t>
  </si>
  <si>
    <t>Các cơ sở giáo dục và đào tạo chung trong ngành (trung tâm đào tạo công nghiệp khu vực), bao gồm cả nhân sự được chia sẻ (ví dụ: hỗ trợ bảo trì)</t>
  </si>
  <si>
    <t>Cơ sở hậu cần và vận chuyển chung</t>
  </si>
  <si>
    <t>Thỏa thuận công nghiệp chung về thu gom và xử lý các chất thải công nghiệp được lựa chọn</t>
  </si>
  <si>
    <t>Trung tâm phiên dịch PIMSA nhằm mục đích:</t>
  </si>
  <si>
    <t>• Truyền thông, giáo dục và nâng cao nhận thức về các quy trình trong công nghiệp, tái chế tài nguyên</t>
  </si>
  <si>
    <t>• Tạo điều kiện thuận lợi cho các cuộc thảo luận giữa các bên liên quan về PIMSA (ví dụ: công ty, chính phủ, cộng đồng)</t>
  </si>
  <si>
    <t>• Tạo điều kiện thuận lợi cho sự tham gia của cộng đồng vào PIMSA</t>
  </si>
  <si>
    <t>Giám sát và kiểm soát chung mùi hôi và chất lượng không khí trong công nghiệp</t>
  </si>
  <si>
    <t>Sử dụng nhiệt thải công nghiệp để làm khô hoặc cô đặc các sản phẩm ướt và các sản phẩm phụ</t>
  </si>
  <si>
    <t>Sử dụng các sản phẩm phụ và chất thải hữu cơ (ví dụ amoni sunfat trong sản xuất phân bón</t>
  </si>
  <si>
    <t>Đồng chế biến các sản phẩm phụ vô cơ từ các công ty ở PIMSA và các nguyên liệu thay thế khác</t>
  </si>
  <si>
    <t>Đồng chế biến các sản phẩm phụ hữu cơ từ các công ty ở PIMSA tại cơ sở chế biến hữu cơ quy mô lớn (ví dụ: etanol, nhiên liệu sinh học)</t>
  </si>
  <si>
    <t>Sử dụng nhiên liệu thay thế ở các công ty trong PIMSA đã chọn (ví dụ: dầu thải, lốp xe, gỗ vụn, bụi than cốc từ quá trình luyện thép)</t>
  </si>
  <si>
    <t>HIỆP LỰC SẢN PHẨM PHỤ VÀ CHẤT THẢI</t>
  </si>
  <si>
    <t>Một công ty trong PIMSA tái sử dụng  nước thải (có tách biệt hoặc không) từ một công ty khác trong PIMSA</t>
  </si>
  <si>
    <t>Sản xuất tập trung và cung cấp không khí điều áp cho các công ty trong PIMSA</t>
  </si>
  <si>
    <t>Sản xuất tập trung, cung cấp và thu hồi khí tiện ích cho các công ty trong PIMSA (nitơ, hydro, oxy)</t>
  </si>
  <si>
    <t>HIỆP LỰC TIỆN ÍCH</t>
  </si>
  <si>
    <t>HIỆP LỰC CHUỖI CUNG ỨNG</t>
  </si>
  <si>
    <t>Cung cấp hóa chất và nguyên liệu chế biến cho các công ty chế biến hóa chất, phân bón, dược phẩm</t>
  </si>
  <si>
    <t>Cung cấp hóa chất và nguyên liệu chế biến cho các công ty chế tạo kim loại</t>
  </si>
  <si>
    <t>Cung cấp hóa chất và nguyên liệu chế biến cho các công ty chế biến thực phẩm và đồ uống</t>
  </si>
  <si>
    <t>Các dự án năng lượng tái tạo chung (ví dụ như năng lượng mặt trời, gió) giữa khu công nghiệp và đô thị / thành phố địa phương</t>
  </si>
  <si>
    <t>Xử lý các loại chất thải được lựa chọn từ đô thị / thành phố địa phương cho khu công nghiệp hoặc ngược lại (ví dụ: nhựa, giấy, chất thải hữu cơ, chất thải xây dựng và phá dỡ, chất thải rắn đô thị)</t>
  </si>
  <si>
    <t>Hệ thống làm mát / sưởi ấm dùng chung cho các cộng đồng địa phương / đô thị / thành phố</t>
  </si>
  <si>
    <t>Liệt kê các cơ hội hiệp lực đô thị-công nghiệp khác cho khu công nghiệp</t>
  </si>
  <si>
    <t>Các cơ sở đào tạo và giáo dục công nghiệp chung (trung tâm đào tạo công nghiệp khu vực), bao gồm cả nhân viên được chia sẻ (ví dụ: hỗ trợ bảo trì)</t>
  </si>
  <si>
    <t>Điều phối / cung cấp các cơ sở và dịch vụ tập trung về thu gom, lưu giữ, tái chế và xử lý chất thải</t>
  </si>
  <si>
    <t>Trung tâm phiên dịch trong khu công nghiệp nhằm mục đích:
• Truyền thông, giáo dục và nâng cao nhận thức về các quy trình trong công nghiệp, tái chế tài nguyên
• Tạo điều kiện thuận lợi cho các cuộc thảo luận giữa các bên liên quan về PIMSA (ví dụ: công ty, chính phủ, cộng đồng)
• Tạo điều kiện thuận lợi cho sự tham gia của cộng đồng vào KCN</t>
  </si>
  <si>
    <t>Giám sát môi trường công nghiệp và  chung và kiểm soát mùi, chất lượng không khí và khí thải</t>
  </si>
  <si>
    <t>Nhà ở thích hợp cho người làm việc trong khu công nghiệp</t>
  </si>
  <si>
    <t>Liệt kê các cơ hội hiệp lực dịch vụ khác cho khu công nghiệp. Ví dụ:
* Cung cấp dịch vụ bảo dưỡng xe phổ biến trong khu công nghiệp
* Vận hành hệ thống ứng phó và kiểm soát an ninh chung cho khu công nghiệp
* Tạo điều kiện phát triển các công trình bền vững (“xanh”) trong khu công nghiệp</t>
  </si>
  <si>
    <t>Sử dụng sản phụ phẩm / chất thải hữu cơ từ một hoặc nhiều công ty thuê trong KCN (ví dụ: để làm phân trộn, phân hủy kỵ khí, sản xuất phân bón)</t>
  </si>
  <si>
    <t>Đồng chế biến sản phụ phẩm / chất thải hữu cơ tại cơ sở chế biến hữu cơ quy mô lớn trong khu công nghiệp (ví dụ: etanol, nhiên liệu sinh học)</t>
  </si>
  <si>
    <t>Đồng chế biến các sản phẩm phụ vô cơ từ các công ty thuê trong KCN và các vật liệu thay thế khác</t>
  </si>
  <si>
    <t>Sử dụng nhiên liệu thay thế từ các công ty thuê trong KCN được lựa chọn (ví dụ: dầu thải, lốp xe, gỗ vụn, hom dệt, bụi than cốc từ quá trình luyện thép)</t>
  </si>
  <si>
    <t>Liệt kê các cơ hội hiệp lực sản phụ phẩm và chất thải khác cho khu công nghiệp</t>
  </si>
  <si>
    <t>Nhà máy nước cung cấp nước cấp công nghiệp có chất lượng đáp ứng được nhu cầu của các công ty trong PIMSA</t>
  </si>
  <si>
    <t>Một công ty thuê trong KCN tái sử dụng hoặc thu hồi các thành phần trong nước thải (có tách biệt hoặc không) từ một công ty khác thuê trong KCN</t>
  </si>
  <si>
    <t>Sản xuất tập trung và cung cấp không khí điều áp cho các công ty thuê trong KCN</t>
  </si>
  <si>
    <t>Sản xuất tập trung, cung cấp và thu hồi khí tiện ích cho các công ty thuê trong KCN (nitơ, hydro, oxy)</t>
  </si>
  <si>
    <t>Hành lang dịch vụ để cho phép cung cấp dễ dàng không khí có áp suất từ cơ sở đến các công ty trong PIMSA</t>
  </si>
  <si>
    <t>Hành lang dịch vụ để cho phép vận chuyển khí tiện ích dễ dàng giữa cơ sở và các công ty trong PIMSA</t>
  </si>
  <si>
    <t>Cơ sở xử lý nước thải chung cho đô thị và PIMSA</t>
  </si>
  <si>
    <t>Cơ sở cấp nước chung cho đô thị và PIMSA</t>
  </si>
  <si>
    <t xml:space="preserve">Cơ sở  xử lý nước thải chung cho đô thị và khu công nghiệp </t>
  </si>
  <si>
    <t>Cơ sở cấp nước chung cho đô thị và khu công nghiệp</t>
  </si>
  <si>
    <t>• Nhà sản xuất hoặc nhà cung cấp hóa chất xử lý tại địa phương</t>
  </si>
  <si>
    <t>• Các ngành công nghiệp sử dụng nhiều năng lượng cần hơi nước, điện, không khí nóng / lạnh</t>
  </si>
  <si>
    <t>Nhà kho</t>
  </si>
  <si>
    <t>•Nhà kho</t>
  </si>
  <si>
    <t>Các công ty vận tải</t>
  </si>
  <si>
    <t>•Các công ty vận tải</t>
  </si>
  <si>
    <t>•Các doanh nghiệp hỗ trợ kỹ thuật</t>
  </si>
  <si>
    <t>Nhà sản xuất hoặc nhà cung cấp hóa chất xử lí và nguyên liệu thô tại địa phương</t>
  </si>
  <si>
    <t>• Nhà sản xuất hoặc nhà cung cấp hóa chất xử lí và nguyên liệu thô tại địa phương</t>
  </si>
  <si>
    <t>• Nhà sản xuất hoặc nhà cung cấp nguyên liệu thô tại địa phương</t>
  </si>
  <si>
    <r>
      <t xml:space="preserve">• </t>
    </r>
    <r>
      <rPr>
        <sz val="8"/>
        <color rgb="FF000000"/>
        <rFont val="Calibri"/>
        <family val="2"/>
      </rPr>
      <t>Các công ty chuyên cung cấp nguyên liệu đóng gói</t>
    </r>
  </si>
  <si>
    <t>• Nhà sản xuất hoặc nhà cung cấp hóa chất xử lí tại địa phương</t>
  </si>
  <si>
    <t>•Xử lý sơ bộ và các nhà cung cấp chất thải rắn tại địa phương</t>
  </si>
  <si>
    <t>• Xử lý sơ bộ và các nhà cung cấp chất thải rắn tại địa phương</t>
  </si>
  <si>
    <r>
      <t xml:space="preserve">• </t>
    </r>
    <r>
      <rPr>
        <sz val="8"/>
        <color rgb="FF000000"/>
        <rFont val="Calibri"/>
        <family val="2"/>
      </rPr>
      <t>Các cơ sở xử lý ngũ cốc và nguyên liệu hữu cơ khác</t>
    </r>
  </si>
  <si>
    <r>
      <t xml:space="preserve">• </t>
    </r>
    <r>
      <rPr>
        <sz val="8"/>
        <color rgb="FF000000"/>
        <rFont val="Calibri"/>
        <family val="2"/>
      </rPr>
      <t>Công nghiệp chế biến khoáng sản sắt và kim loại màu sử dụng vôi làm nguyên liệu</t>
    </r>
  </si>
  <si>
    <r>
      <t xml:space="preserve">• </t>
    </r>
    <r>
      <rPr>
        <sz val="8"/>
        <color rgb="FF000000"/>
        <rFont val="Calibri"/>
        <family val="2"/>
      </rPr>
      <t>Các ngành công nghiệp chế biến khoáng sản sắt và kim loại màu cung cấp nguyên liệu thô (ví dụ: ôxít sắt, thạch cao, quá tải, bôxít)</t>
    </r>
  </si>
  <si>
    <t>• Không xác định được</t>
  </si>
  <si>
    <t>Công ty chế biến và cung cấp nhiên liệu thay thế</t>
  </si>
  <si>
    <t>• Hệ thống làm mát khu vực</t>
  </si>
  <si>
    <t>Hệ thống làm mát khu vực có thể định giá nhiệt thải</t>
  </si>
  <si>
    <t>• Hệ thống làm mát khu vực có thể định giá nhiệt thải</t>
  </si>
  <si>
    <t>Cơ sở hậu cần và vận tải công nghiệp chung</t>
  </si>
  <si>
    <t>• Cơ sở hậu cần và vận tải công nghiệp chung</t>
  </si>
  <si>
    <t>Cơ sở cung cấp nước cấp công nghiệp chất lượng thấp và / hoặc chất lượng cao</t>
  </si>
  <si>
    <t>Cơ sở năng lượng cung cấp hơi nước, điện, sưởi ấm / làm mát</t>
  </si>
  <si>
    <t>Cơ sở giáo dục và đào tạo công nghiệp chung</t>
  </si>
  <si>
    <t>• Cơ sở giáo dục và đào tạo công nghiệp chung</t>
  </si>
  <si>
    <t>Cơ sở xử lý khí thải công nghiệp</t>
  </si>
  <si>
    <t>Nhà sản xuất khí tiện ích</t>
  </si>
  <si>
    <t>• Cơ sở cung cấp nước cấp chất lượng thấp và / hoặc chất lượng cao</t>
  </si>
  <si>
    <t>Công ty tiện ích chuyển hóa xử lý CO2, N2, H2 thành khí thương mại</t>
  </si>
  <si>
    <t>• Công ty tiện ích chuyển hóa xử lý CO2, N2, H2 thành khí thương mại</t>
  </si>
  <si>
    <r>
      <t xml:space="preserve">• </t>
    </r>
    <r>
      <rPr>
        <sz val="8"/>
        <color rgb="FF000000"/>
        <rFont val="Calibri"/>
        <family val="2"/>
      </rPr>
      <t>Trang trại chăn nuôi (ví dụ: tận dụng các chất cặn bã của quá trình lên men)</t>
    </r>
  </si>
  <si>
    <t>• Tùy thuộc vào loại quy trình sản xuất</t>
  </si>
  <si>
    <r>
      <t xml:space="preserve">• </t>
    </r>
    <r>
      <rPr>
        <sz val="8"/>
        <color rgb="FF000000"/>
        <rFont val="Calibri"/>
        <family val="2"/>
      </rPr>
      <t>Các công ty sản xuất các sản phẩm phụ hữu cơ (ví dụ như các sản phẩm thực phẩm không có thông số kỹ thuật) và / hoặc các sản phẩm phụ vô cơ (ví dụ: amoni sunfat, vôi) làm nguyên liệu để trộn phân bón</t>
    </r>
  </si>
  <si>
    <r>
      <t xml:space="preserve">• </t>
    </r>
    <r>
      <rPr>
        <sz val="8"/>
        <color rgb="FF000000"/>
        <rFont val="Calibri"/>
        <family val="2"/>
      </rPr>
      <t>Công ty sản xuất các sản phẩm phụ hữu cơ, ví dụ công nghiệp thực phẩm như Bavaria, hoặc cơ sở chế biến trái cây hoặc thịt quy mô lớn</t>
    </r>
  </si>
  <si>
    <t>• Công ty quản lý chất thải thu gom chất thải có thể tích nhỏ (hơn) trong PIMSA</t>
  </si>
  <si>
    <t>• Công ty quản lý chất thải thu gom chất thải khối có thể tích nhỏ (hơn) trong PIMSA</t>
  </si>
  <si>
    <t>• Công ty đồng chế biến các sản phẩm phụ vô cơ có thể tích lớn từ các ngành công nghiệp địa phương thành các sản phẩm có giá trị</t>
  </si>
  <si>
    <t>Công ty tái chế các sản phẩm phụ vô cơ có thể tích lớn (ví dụ: rượu đã qua sử dụng, axit, hóa chất)</t>
  </si>
  <si>
    <t>• Công ty tái chế các sản phẩm phụ vô cơ có thể tích lớn (ví dụ: rượu đã qua sử dụng, axit, hóa chất)</t>
  </si>
  <si>
    <t>Hiệp lực cung ứng</t>
  </si>
  <si>
    <t>Hiệp lực sản phẩm phụ/chất thải</t>
  </si>
  <si>
    <t>Công ty thuê chủ chốt</t>
  </si>
  <si>
    <t>Acesco (sản xuất các sản phẩm thép)</t>
  </si>
  <si>
    <t>Thị trường mở (hoạt động hậu cần cho bên thứ 3)</t>
  </si>
  <si>
    <t>Exito (Lưu trữ, phân phối bán lẻ siêu thị)</t>
  </si>
  <si>
    <t>Colombina (lưu trữ, phân phối thực phẩm và bánh kẹo)</t>
  </si>
  <si>
    <t>Colanta (lưu trữ, phân phối thực phẩm, sữa và thịt)</t>
  </si>
  <si>
    <t>El Tiempo (in báo)</t>
  </si>
  <si>
    <t>Các công ty hiện có trong PIMSA</t>
  </si>
  <si>
    <t>Các loại công ty có thể được thu hút thông qua công ty thuê chủ chốt trong KCN</t>
  </si>
  <si>
    <t>Các công ty hiện có lân cận / bên ngoài PIMSA</t>
  </si>
  <si>
    <t>Nhà máy xi măng Argos Sabana Grande (đã đóng cửa nhưng có thể mở cửa trở lại trong tương lai)</t>
  </si>
  <si>
    <t>Bavaria (nhà máy bia)</t>
  </si>
  <si>
    <t>Lưu trữ và phân phối hậu cần:
• Coltrans
• Coordinadora
• TCC</t>
  </si>
  <si>
    <t>Quimpac (sản xuất hóa chất)</t>
  </si>
  <si>
    <t>Embraer (trung tâm sản xuất và phân phối linh kiện điện tử hàng không)</t>
  </si>
  <si>
    <t>Ingredion (công ty trộn phân bón)</t>
  </si>
  <si>
    <t>Các công ty tiềm năng trong PIMSA (gợi ý từ PIMSA)</t>
  </si>
  <si>
    <t>Cơ sở chế biến sản phẩm từ hữu cơ (ví dụ: nhiên liệu sinh học, khí sinh học, dầu diesel sinh học, tảo)</t>
  </si>
  <si>
    <t>Cơ sở thu hồi và tái chế chất thải rắn.
Nguồn nguyên vật liệu tiềm năng:
•Giấy
• Chất dẻo
•Lốp xe
•Gỗ
• Dầu và mỡ thải
• Phụ phẩm công nghiệp
• Các đồ tái chế khác</t>
  </si>
  <si>
    <t>Cơ sở năng lượng và đốt chất thải (ví dụ: chất thải thành năng lượng)</t>
  </si>
  <si>
    <t>Hơn nữa, sự sẵn có của một nguồn tài nguyên cụ thể (ví dụ như các sản phẩm phụ vô cơ và hữu cơ, chất thải, năng lượng, dòng nước thải) có thể thu hút những người thuê tiềm năng khác.</t>
  </si>
  <si>
    <t>Sự phát triển của các khu công nghiệp sẽ được hưởng lợi đáng kể từ việc có được các khách thuê neo đậu để thu hút các doanh nghiệp liên kết, hiệp lực và thiết lập các hiệp lực công nghiệp trong khu vực.</t>
  </si>
  <si>
    <t>Những khách thuê chủ chốt này có thể là các công ty hiện có đang ở các khu vực xung quanh khu công nghiệp hoặc các doanh nghiệp mới nằm trong khu công nghiệp.</t>
  </si>
  <si>
    <t>Người khách thuê chủ chốt đóng vai trò là đặc điểm trung tâm của khu công nghiệp và là chất xúc tác để thiết lập hiệp lực công nghiệp.</t>
  </si>
  <si>
    <t>Người khách thuê chủ chốt giúp xác định các nguồn trao đổi tiềm năng (ví dụ: việc sử dụng nước muối từ nhà máy khử muối như một nguồn tài nguyên cho sản xuất muối công nghiệp).</t>
  </si>
  <si>
    <t>Các đầu vào và đầu ra chính của các công ty thuê chủ chốt sẽ giúp xác định việc tìm kiếm các công ty mới: những công ty có thể sử dụng đầu ra của họ hoặc cung cấp đầu vào cho họ.</t>
  </si>
  <si>
    <t>Câu hỏi chính cho việc đánh giá khách thuê chủ chốt trong bước này là tiềm năng của các công ty lớn có thể đặt trụ sở trong khu công nghiệp, xem xét nhu cầu đất công nghiệp cho khu công nghiệp.</t>
  </si>
  <si>
    <t>Có thể thực hiện đánh giá sơ bộ các khách thuê chủ chốt mới hiện có và tiềm năng cho các khu công nghiệp thông qua bảng dưới đây.</t>
  </si>
  <si>
    <t>Bảng dưới đây dựa trên danh sách những khách thuê chủ chốt minh họa được nhóm theo Phân loại Công nghiệp Tiêu chuẩn Quốc tế (ISIC) và khả năng họ thu hút thêm các công ty khác thông qua hiệp lực chuỗi cung ứng, tiện ích, sản phẩm phụ / chất thải và / hoặc dịch vụ trong tương lai</t>
  </si>
  <si>
    <t>Mức độ</t>
  </si>
  <si>
    <t>Có thể</t>
  </si>
  <si>
    <t>Khả thi</t>
  </si>
  <si>
    <t>Không thể</t>
  </si>
  <si>
    <t>Các lĩnh vực công nghiệp được lựa chọn
(Phân chia ISIC)</t>
  </si>
  <si>
    <t>Đối với những khách thuê chủ chốt tiềm năng:
Khả năng khách thuê chủ chốt đặt trụ sở ở  khu công nghiệp là bao nhiêu</t>
  </si>
  <si>
    <t>Ví dụ minh họa về (các) khách thuê chủ chốt trong lĩnh vực công nghiệp</t>
  </si>
  <si>
    <t>Khách thuê chủ chốt hiện có hay tiềm năng ?</t>
  </si>
  <si>
    <t>Liệt kê chi tiết về (các) khách thuê chủ chốt hiện có hoặc tiềm năng
(nếu có)</t>
  </si>
  <si>
    <t>Các công ty có thể được thu hút thông qua HIỆP LỰC CHUỖI CUNG ỨNG</t>
  </si>
  <si>
    <t>Các doanh nghiệp hỗ trợ kỹ thuật</t>
  </si>
  <si>
    <t>Nhà máy tái chế và xử lý nước thải</t>
  </si>
  <si>
    <t>Các công ty có thể được thu hút thông qua HIỆP LỰC TIỆN ÍCH</t>
  </si>
  <si>
    <t>Công ty tái chế các sản phẩm phụ hữu cơ với thể tích lớn (ví dụ: thực phẩm không có thông số kỹ thuật, nước thải giàu chất dinh dưỡng)</t>
  </si>
  <si>
    <t>Các công ty có thể được thu hút thông qua HIỆP LỰC DỊCH VỤ</t>
  </si>
  <si>
    <t>Các công ty có thể được thu hút thông qua HIỆP LỰC SẢN PHẨM PHỤ/CHẤT THẢI</t>
  </si>
  <si>
    <t>Bình luận/chi tiết</t>
  </si>
  <si>
    <t>Công ty quản lý chất thải thu gom chất thải có thể tích lớn nhỏ (hơn)</t>
  </si>
  <si>
    <t>Các công ty chế tạo và sản xuất hạ nguồn</t>
  </si>
  <si>
    <t>NHỮNG GHI CHÚ QUAN TRỌNG</t>
  </si>
  <si>
    <t>• Phát triển đề án kinh doanh và nghiên cứu khả thi cho khu công nghiệp mới hoặc tối ưu hóa khu công nghiệp hiện có, bao gồm đánh giá nhu cầu trong nước và phù hợp với chiến lược phát triển quốc gia / vùng / địa phương</t>
  </si>
  <si>
    <t>Việc phân cụm các công ty là yếu tố cốt lõi cho phép phát triển hiệp đồng công nghiệp trong khu công nghiệp và với các khu vực lân cận, cũng như một cơ chế để giảm nhu cầu về cơ sở hạ tầng tiện ích và các chi phí liên quan.
Phân cụm công nghiệp trong một khu công nghiệp có thể dựa trên các thông số khác nhau, bao gồm tiêu thụ nước và năng lượng, nguy cơ rủi ro, yêu cầu vận chuyển, quy mô và định hướng lô hàng, và khả năng hiệp lực.
Bước này hướng dẫn người dùng thông qua một bộ tiêu chí vị trí để hỗ trợ việc xác định (các) vị trí ưu tiên và tối ưu cho các công ty trong khu công nghiệp và các khu vực cụ thể.</t>
  </si>
  <si>
    <t>Danh mục 4.12 Quyền lợi người lao động</t>
  </si>
  <si>
    <t>Pháp lý rõ ràng và sạch sẽ</t>
  </si>
  <si>
    <t>Điền bản đồ khu công nghiệp hiện tại tại đây (ví dụ: bản đồ Quy hoạch tổng thể)</t>
  </si>
  <si>
    <t>• Cơ sở hạ tầng và tiện ích</t>
  </si>
  <si>
    <t>• Quy hoạch đất đai</t>
  </si>
  <si>
    <t>• Điều kiện kinh tế</t>
  </si>
  <si>
    <t>• Điều kiện môi trường và địa lý</t>
  </si>
  <si>
    <t>• Điều kiện cộng đồng và xã hội</t>
  </si>
  <si>
    <t>• Thiết lập, quản lý và điều hành KCN</t>
  </si>
  <si>
    <t>• Công ty thuê trong KCN</t>
  </si>
  <si>
    <t>Cơ sở hạ tầng và tiện ích</t>
  </si>
  <si>
    <t>Hệ thống quản lý xã hội</t>
  </si>
  <si>
    <t>Ít nhất 75% tất cả các doanh nghiệp trong khu công nghiệp với hơn 250 nhân viên có hệ thống quy tắc ứng xử để giải quyết khiếu nại.</t>
  </si>
  <si>
    <t>Ít nhất 75% tổng số doanh nghiệp trong khu công nghiệp với hơn 250 nhân viên có hệ thống phòng ngừa và ứng phó với hành vi quấy rối.</t>
  </si>
  <si>
    <t>Ít nhất 75% tất cả các doanh nghiệp trong khu công nghiệp với hơn 250 nhân viên có hệ thống quản lý An toàn và vệ sinh lao động hoạt động tốt.</t>
  </si>
  <si>
    <t>100% khiếu nại mà đơn vị quản lý KCN nhận được sẽ được giải quyết trong vòng 90 ngày.</t>
  </si>
  <si>
    <t>Ít nhất 60% khiếu nại mà đơn vị quản lý KCN nhận được đã được đưa ra kết luận.</t>
  </si>
  <si>
    <t>Xác định các loại hình và (các) vị trí phù hợp cho các Cơ sở hạ tầng xã hội chính trong khu công nghiệp hoặc vùng lân cận của nó, điều này cũng tạo điều kiện và khuyến khích lao động nữ làm việc. Ví dụ, nhà vệ sinh và nhà vệ sinh công cộng (cho nam và nữ), vòi nước uống, cung cấp nhà ăn gần chỗ làm cho nhân viên, khu vực giải trí và các chương trình chăm sóc trẻ em.</t>
  </si>
  <si>
    <t>Cơ sở hạ tầng xã hội chính thiết yếu đã được cung cấp đầy đủ trong quy hoạch tổng thể và đi vào hoạt động hoàn toàn trong KCN.</t>
  </si>
  <si>
    <t>Ít nhất 30% người gây ô nhiễm lớn nhất trong khu công nghiệp có khung quản lý rủi ro để: (a) xác định các khía cạnh có tác động đến môi trường và; (b) ấn định mức ý nghĩa cho từng khía cạnh môi trường.</t>
  </si>
  <si>
    <t>Dưới 50% chất thải do các doanh nghiệp trong khu công nghiệp tạo ra được đưa đến các bãi chôn lấp.</t>
  </si>
  <si>
    <t>Xác định (các) vị trí có thể để giữ làm không gian mở cho các loài động thực vật bản địa.</t>
  </si>
  <si>
    <t>• Xác định (các) vị trí thích hợp cho các công ty xử lý và tái chế chất thải trong khu công nghiệp trong và ngoài khu công nghiệp.
• Xác định các hành lang dịch vụ và các nút giao thông cho phép các vận chuyển trao đổi chất thải dễ dàng.</t>
  </si>
  <si>
    <t>• Cho phép bố trí đồng thời các công ty hiệp lực cùng vị trí và vị trí các công ty xử lý chất thải trong khu công nghiệp.
• Xác định các hành lang dịch vụ và các nút giao thông để cho phép các hoạt động trao đổi chất thải / sản phẩm phụ dễ dàng.</t>
  </si>
  <si>
    <t>Ít nhất 20% chất thải rắn do các công ty tạo ra được tái sử dụng bởi các công ty khác, các cộng đồng lân cận hoặc các thành phố trực thuộc trung ương.</t>
  </si>
  <si>
    <t>Sử dụng chất thải và nguyên vật liệu</t>
  </si>
  <si>
    <t>Biến đổi khí hậu và môi trường tự nhiên</t>
  </si>
  <si>
    <t>Khi được yêu cầu, Ban quản lý KCN có kế hoạch sẵn sàng ứng phó với các tác động tiêu cực có thể xảy ra do rủi ro biến đổi khí hậu (sóng nhiệt và hạn hán, bão và các hiện tượng lũ lụt). Tất cả các yêu cầu thích ứng đối với cơ sở hạ tầng và dịch vụ đều được xác định và đặt ra cho khu công nghiệp để bảo vệ tránh khỏi những rủi ro biến đổi khí hậu và những thiệt hại tiềm ẩn.</t>
  </si>
  <si>
    <t>• Xác định các tác động tiêu cực có thể xảy ra do rủi ro biến đổi khí hậu.
• Xác định các yêu cầu thích ứng đối với cơ sở hạ tầng và dịch vụ và đưa vào khái niệm KCN sinh thái và kế hoạch tổng thể.</t>
  </si>
  <si>
    <t>Tuân theo quy định của địa phương / quốc gia.</t>
  </si>
  <si>
    <t>Một chương trình được thiết lập để giám sát, giảm nhẹ và / hoặc giảm thiểu phát thải khí nhà kín như carbon dioxide (CO2), mêtan (CH4), nitơ oxit (NOx), v.v. Có bằng chứng rõ ràng về các bước được thực hiện để giới thiệu các hoạt động giảm thiểu</t>
  </si>
  <si>
    <t>Tổng mức sử dụng năng lượng tái tạo trong khu công nghiệp bằng hoặc lớn hơn mức tổng năng lượng trung bình hàng năm của cả nước.</t>
  </si>
  <si>
    <t>100% tổng nhu cầu nước từ các doanh nghiệp trong khu công nghiệp không có tác động tiêu cực đáng kể đến nguồn nước tại chỗ hoặc cộng đồng địa phương.</t>
  </si>
  <si>
    <t>Ít nhất 95% lượng nước thải công nghiệp của các khu công nghiệp và doanh nghiệp dân sinh được xử lý đạt tiêu chuẩn môi trường phù hợp.</t>
  </si>
  <si>
    <t>Xác định (các) vị trí thích hợp cho các cơ sở năng lượng tái tạo trong khu công nghiệp với các điều kiện thuận lợi nhất (ví dụ: mặt trời, gió, địa nhiệt).</t>
  </si>
  <si>
    <t>Xác định các nguồn nước bền vững để đáp ứng nhu cầu nước và kết hợp các cơ sở / cơ sở hạ tầng cần thiết trong kế hoạch khái niệm KCN sinh thái.</t>
  </si>
  <si>
    <t>• Xác định vị trí thích hợp của cơ sở xử lý nước thải công nghiệp tập trung trong khu công nghiệp (ví dụ: Khu tiện ích). Nếu có thể, hãy kết hợp cơ sở xử lý với tái chế nước.
• Cho phép bố trí đồng thời các công ty sử dụng nhiều nước cùng vị trí gần cơ sở tái chế nước tập trung.
• Xác định các hành lang dịch vụ trong khu công nghiệp để tạo ra các tuyến ống giúp trao đổi nước dễ dàng giữa các cơ sở cấp nước công nghiệp, các công ty sử dụng nhiều nước / năng lượng, đại dương, nhà máy xử lý nước thải, điểm tiếp cận nước ngầm.</t>
  </si>
  <si>
    <t>Ít nhất 50% tổng lượng nước thải công nghiệp từ các doanh nghiệp trong khu công nghiệp được tái sử dụng một cách có trách nhiệm bên trong hoặc ngoài khu công nghiệp.</t>
  </si>
  <si>
    <t>• Xác định vị trí thích hợp của cơ sở nước cấp / cơ sở tái chế nước trong khu công nghiệp (ví dụ: Khu tiện ích).
• Cho phép bố trí đồng thời các công ty sử dụng nhiều nước cùng vị trí gần cơ sở tái chế nước.
• Cho phép bố trí đồng thời các cơ sở năng lượng cùng vị trí với cơ sở tái chế nước /nước cấp công nghiệp.
• Xác định các hành lang dịch vụ trong khu công nghiệp để tạo ra các tuyến ống giúp trao đổi nước dễ dàng giữa các cơ sở cấp nước trong ngành, các công ty sử dụng nhiều nước / năng lượng, đại dương, nhà máy xử lý nước thải, điểm tiếp cận nước ngầm.</t>
  </si>
  <si>
    <t>Xác định vị trí tiềm năng của trung tâm diễn giải trong khu công nghiệp (ví dụ để tổ chức các cuộc họp của các bên liên quan và sự tham gia của cộng đồng trong khu công nghiệp).</t>
  </si>
  <si>
    <t>MÔI TRƯỜNG: Các chỉ số hiệu quả</t>
  </si>
  <si>
    <t>XÃ HỘI: Điều kiện tiên quyết về KCN sinh thái ("phải có đối với KCN sinh thái")</t>
  </si>
  <si>
    <t>XÃ HỘI: Các chỉ số hiệu quả</t>
  </si>
  <si>
    <t>Những phát triển tiềm năng trong tương lai xung quanh mô hình kinh doanh quản lý khu KCN và mô hình quản lý khu công nghiệp là gì?</t>
  </si>
  <si>
    <t>Những phát triển tiềm năng trong tương lai và công suất / nhu cầu cần thiết của cơ sở hạ tầng và tiện ích BÊN TRONG KCN trong tương lai (ví dụ: cung cấp năng lượng, cung cấp và xử lý nước, khí đốt, đường sá, cảng) là gì?</t>
  </si>
  <si>
    <t>Những khả năng và tiềm năng phát triển cơ sở hạ tầng và tiện ích NGOÀI KCN trong tương lai là gì?</t>
  </si>
  <si>
    <t>Những khả năng và tiềm năng phát triển trong tương lai của các lĩnh vực, quy mô và địa điểm của các công ty HIỆN TẠI trong KCN trong tương lai là gì?</t>
  </si>
  <si>
    <t>QUẢN LÝ KCN: Điều kiện tiên quyết đối với KCN sinh thái ("phải có đối với KCN sinh thái")</t>
  </si>
  <si>
    <t>Một đơn vị quản lý KCN riêng biệt (hoặc cơ quan thay thế, nếu có) tồn tại để xử lý quy hoạch, hoạt động và quản lý và giám sát KCN.</t>
  </si>
  <si>
    <t>Xác định (các) vị trí phù hợp cho văn phòng quản lý KCN mà các bên liên quan trong và ngoài KCN có thể dễ dàng tiếp cận (ví dụ: gần lối vào chính của KCN).</t>
  </si>
  <si>
    <t>Đơn vị quản lý KCN duy trì một hệ thống giám sát tại chỗ, theo dõi:
• Tiến bộ về hiệu quả môi trường, xã hội và kinh tế ở cấp KCN.
• Các yếu tố rủi ro quan trọng và các phản ứng liên quan, ít nhất là đối với:
    o Các điểm rủi ro khi vô tình thải ra chất thải rắn, lỏng và khí độc, bao gồm trong quá trình vận chuyển và thải bỏ khi có thể có nguy cơ hỏa hoạn; và
    o Rủi ro thiên tai có thể áp dụng (ví dụ, động đất)</t>
  </si>
  <si>
    <t>Quy hoạch tổng thể (hoặc tài liệu quy hoạch tương đương) cho bất kỳ khu công nghiệp mới và hiện có nào được xây dựng và xem xét định kỳ (và cập nhật nếu được yêu cầu), bao gồm các yếu tố cốt lõi sau:
• Nghiên cứu lựa chọn địa điểm dựa trên các phân tích rủi ro khác nhau; cơ sở hạ tầng, tiện ích và mạng lưới giao thông thiết yếu và hiệu quả; các vấn đề môi trường và xã hội; quy hoạch đất KCN nội khu; vùng đệm xung quanh KCN; thủ tục để xác định vị trí an toàn các ngành có rủi ro cao; và các ngành công nghiệp hiệp lực theo cụm.
• Tích hợp vào Kế hoạch tổng thể các yêu cầu liên quan được quy định trong các tiêu chuẩn quốc tế về KCN sinh thái có ý nghĩa về mặt không gian.</t>
  </si>
  <si>
    <t>• Xác định cơ sở hạ tầng, tiện ích và mạng lưới giao thông cần thiết và hiệu quả.
• Xác định quy hoạch đất KCN nội khu phù hợp nhất (bước 6 của quy hoạch khái niệm KCN sinh thái).
• Xác định vị trí và kích thước thích hợp nhất của vùng đệm.
• Xác định vị trí thích hợp nhất của các ngành có rủi ro cao và các ngành hiệp lực theo cụm.</t>
  </si>
  <si>
    <t>Cơ quan quản lý KCN có các kế hoạch có thể chứng minh và (tốt nhất là) tài liệu minh chứng trước để tăng cường tái sử dụng nước trong ngắn hạn và trung hạn. Điều này có thể đạt được bằng cách tái sử dụng nước thải công nghiệp hoặc bằng cách thu gom nước mưa / bão.</t>
  </si>
  <si>
    <t>Cơ quan quản lý KCN đặt ra và hướng tới các mục tiêu cường độ carbon tối đa đầy tham vọng (ngoài các tiêu chuẩn của ngành) (số kg carbon dioxide tối đa tương đương (kg CO2-eq) / kilowatt giờ (kWh) cho KCN và khách thuê trong KCN. Các mục tiêu nên được thiết lập trong thời gian ngắn , trung hạn và dài hạn, phù hợp với chỉ tiêu của địa phương và điểm chuẩn của ngành công nghiệp.</t>
  </si>
  <si>
    <t>Cơ quan quản lý KCN đặt ra và làm việc hướng tới các mục tiêu cường độ năng lượng tối đa đầy tham vọng trên mỗi đơn vị sản xuất (doanh thu kWh / $) cho KCN và người dân của nó. Các mục tiêu cần được thiết lập cho ngắn hạn, trung hạn và dài hạn, phù hợp với các chỉ tiêu của địa phương và các tiêu chuẩn của ngành.</t>
  </si>
  <si>
    <t>100% các công ty trong KCN xử lý, lưu trữ, vận chuyển và tiêu hủy các vật liệu độc hại và nguy hiểm một cách thích hợp.</t>
  </si>
  <si>
    <t>• Xác định (các) vị trí thích hợp cho cơ sở thu gom chất thải nguy hại tập trung trong KCN</t>
  </si>
  <si>
    <t>Ít nhất 5% không gian mở trong KCN sử dụng các động thực vật bản địa.</t>
  </si>
  <si>
    <t>Ít nhất 50% doanh nghiệp trong KCN có chiến lược ngăn ngừa ô nhiễm và giảm phát thải để giảm cường độ và lưu lượng ô nhiễm / phát thải lớn vượt quá quy định quốc gia.</t>
  </si>
  <si>
    <t>Nhân viên chuyên môn hiện có (như một phần của cơ quan quản lý KCN) lập kế hoạch và quản lý các tiêu chuẩn chất lượng xã hội.</t>
  </si>
  <si>
    <t>Ít nhất hai hoạt động tiếp cận cộng đồng được đơn vị quản lý KCN thực hiện hàng năm được hơn 80% thành viên cộng đồng được khảo sát đánh giá là tích cực.</t>
  </si>
  <si>
    <t>Đơn vị quản lý KCN cho phép và thúc đẩy việc thành lập các doanh nghiệp vừa và nhỏ cung cấp dịch vụ và gia tăng giá trị cho công ty thuê trong KCN.</t>
  </si>
  <si>
    <t>Các lĩnh vực do ban quản lý KCN PIMSA đề xuất</t>
  </si>
  <si>
    <t>Vị trí dễ thấy trong KCN gần đường chính</t>
  </si>
  <si>
    <t>• Các điểm quay vòng (vòng tròn giao thông) để xe tải di chuyển hiệu quả và tự do trong KCN</t>
  </si>
  <si>
    <t>Các tác động sử dụng đất phát sinh từ các điều kiện tiên quyết của KCN sinh thái và các chỉ số hiệu quả</t>
  </si>
  <si>
    <t>KINH TẾ: Các chỉ số hiệu quả</t>
  </si>
  <si>
    <t>MÔI TRƯỜNG: Điều kiện tiên quyết về KCN sinh thái ("phải có đối với KCN sinh thái")</t>
  </si>
  <si>
    <t>Hiệu quả dự kiến là gì? (ví dụ trong 2-3 NĂM)</t>
  </si>
  <si>
    <t>Các ghi chú và bằng chứng về hiệu quả hoạt động hiện tại của KCN</t>
  </si>
  <si>
    <t>Điền ngày</t>
  </si>
  <si>
    <t>Điền tên</t>
  </si>
  <si>
    <t>Tên của khu công nghiệp:</t>
  </si>
  <si>
    <t>Ngày đánh giá:</t>
  </si>
  <si>
    <t>Tên người đánh giá:</t>
  </si>
  <si>
    <t>KCN có đáp ứng tiêu chuẩn KCN sinh thái HIỆN NAY không?</t>
  </si>
  <si>
    <t>Cơ quan quản lý KCN vận hành hệ thống quản lý môi trường / năng lượng phù hợp với các tiêu chuẩn quốc tế, giám sát hoạt động của KCN và hỗ trợ các công ty thuê trong KCN trong việc duy trì hệ thống quản lý cấp công ty của riêng họ</t>
  </si>
  <si>
    <t>QUẢN LÝ CÔNG KHU CÔNG NGHIỆP: Các chỉ số hiệu quả</t>
  </si>
  <si>
    <t>Quy hoạch và phân vùng</t>
  </si>
  <si>
    <t>100% doanh nghiệp trong khu công nghiệp đã ký hợp đồng thuê/ điều lệ KCN / quy tắc ứng xử (tùy thuộc vào điều kiện pháp lý ràng buộc  đối với doanh nghiệp trong khu công nghiệp theo quy định của pháp luật hiện hành trong nước); và các thỏa thuận pháp lý ràng buộc bổ sung trao quyền cho đơn vị quản lý KCN thực hiện trách nhiệm và nhiệm vụ của mình và thu phí (đôi khi được tính vào phí thuê) cho các dịch vụ thông thường. Điều này có thể bao gồm các khoản phí minh bạch cho các dịch vụ liên quan đến việc đạt được các mục tiêu thực hiện KCN sinh thái.</t>
  </si>
  <si>
    <t>Các hạng mục đánh giá</t>
  </si>
  <si>
    <t>HIỆU SUẤT HIỆN TẠI: Số điểm chuẩn</t>
  </si>
  <si>
    <t>Đếm "Có"</t>
  </si>
  <si>
    <t>Tổng số điểm chuẩn không bao gồm. "Không áp dụng</t>
  </si>
  <si>
    <t>Tổng số "Cần được xác nhận"</t>
  </si>
  <si>
    <t>% số điểm chuẩn hiện hành được đáp ứng Tổng số "Cần xác nhận"</t>
  </si>
  <si>
    <r>
      <t xml:space="preserve">% điểm chuẩn KCN sinh thái hiện nay được đáp ứng
</t>
    </r>
    <r>
      <rPr>
        <sz val="11"/>
        <color theme="0"/>
        <rFont val="Calibri"/>
        <family val="2"/>
        <scheme val="minor"/>
      </rPr>
      <t>Theo Khung quốc tế về KCN sinh thái (UNIDO, WBG, GIZ (2017)</t>
    </r>
  </si>
  <si>
    <t>Cải tiến tiềm năng</t>
  </si>
  <si>
    <t>Hiệu suất hiện nay</t>
  </si>
  <si>
    <t>Quy mô lô đất</t>
  </si>
  <si>
    <t>Hành lang dịch vụ trong khu công nghiệp tạo điều kiện cho các tuyến đường ống để trao đổi nước / năng lượng / tiện ích dễ dàng giữa các cơ sở nước / năng lượng và các công ty.</t>
  </si>
  <si>
    <t>Cho phép bố trí đồng thời các công ty hiệp lực cùng vị trí để trao đổi / tái sử dụng / xử lý các sản phẩm phụ / chất thải hữu cơ và vô cơ.</t>
  </si>
  <si>
    <t>Xác định khả năng tiếp cận nhanh chóng và hiệu quả vào mạng lưới đường sắt phục vụ khu công nghiệp.</t>
  </si>
  <si>
    <t>Xác định cơ sở tập trung thu gom và lưu trữ hiệu quả và an toàn các chất thải được tách biệt với các công ty thuê trong KCN.</t>
  </si>
  <si>
    <t>Các công ty tiềm năng (“khách hàng bất ngờ”: không có dấu hiệu quan tâm rõ ràng về việc đặt trụ sở trong PIMSA, nhưng có thể trong tương lai)</t>
  </si>
  <si>
    <t>Phần E - Cấp nước; thoát nước, quản lý chất thải và các hoạt động xử lý</t>
  </si>
  <si>
    <t>XEM XÉT TÌNH HÌNH HIỆN TẠI VÀ TƯƠNG LAI</t>
  </si>
  <si>
    <t>Xem xét tình hình hiện tại và những phát triển trong tương lai trong và xung quanh PIMSA</t>
  </si>
  <si>
    <t>Bước 1: 
Xem xét tình hình hiện tại và tương lai</t>
  </si>
  <si>
    <t>XEM XÉT TÌNH HÌNH HIỆN TẠI VÀ TƯƠNG LAI CỦA KHU CÔNG NGHIỆP</t>
  </si>
  <si>
    <t>BƯỚC 1: XEM XÉT KHU CÔNG NGHIỆP</t>
  </si>
  <si>
    <t>Bước 2: 
Xem xét các ngành công nghiệp được quan tâm để xác định vị trí khu công nghiệp</t>
  </si>
  <si>
    <t>XEM XÉT CÁC KHÁCH HÀNG THUÊ CHỦ CHỐT HIỆN CÓ VÀ TIỀM NĂNG</t>
  </si>
  <si>
    <t>XEM XÉT NHỮNG CÔNG TY THUÊ CHỦ CHỐT TIỀM NĂNG CHO KHU CÔNG NGHIỆP</t>
  </si>
  <si>
    <t>Xem xét các thông số</t>
  </si>
  <si>
    <t xml:space="preserve">• Xác định và Xem xét các rủi ro quan trọng đối với khu công nghiệp và các công ty trong khu công nghiệp về khả năng xảy ra và tác động của chúng.
• Các công ty trong cụm dựa trên nguy cơ rủi ro của họ (ví dụ: mùi, tiếng ồn, nổ, cháy, đất, khí thải không khí, ô nhiễm nước).
• Đánh giá rủi ro công nghiệp khi bố trí đồng thời cùng vị trí </t>
  </si>
  <si>
    <t>Đơn vị quản lý KCN đã có kế hoạch Xem xét các tác động môi trường khi vận hành và nhằm hạn chế tác động đến các dịch vụ hệ sinh thái được ưu tiên của địa phương.</t>
  </si>
  <si>
    <t xml:space="preserve">• Xác định và Xem xét các rủi ro quan trọng đối với khu công nghiệp và các công ty trong khu công nghiệp về khả năng xảy ra và tác động của chúng.
• Các công ty trong cụm dựa trên nguy cơ rủi ro của họ (ví dụ: mùi, tiếng ồn, nổ, cháy, đất, khí thải không khí, ô nhiễm nước).
• Xem xét rủi ro trong việc bố trí đồng thời cùng vị trí trong công nghiệp. </t>
  </si>
  <si>
    <t>Bảng sau đây có thể được sử dụng để sắp xếp thứ tự ưu tiên cho các lĩnh vực công nghiệp sau khi thảo luận với quản lý KCN và Xem xét các nghiên cứu nhu cầu thị trường hiện có.</t>
  </si>
  <si>
    <t>Xem xét các lĩnh vực được lựa chọn dựa trên tiêu chí địa điểm</t>
  </si>
  <si>
    <t>Xem xét các lĩnh vực (phụ) / loại hình công ty dựa trên tiêu chí địa điểm của chúng</t>
  </si>
  <si>
    <t>Bước 5: Xem xét các cơ hội hiệp lực và những tác động của việc sử dụng đất</t>
  </si>
  <si>
    <t xml:space="preserve">Bước 4: 
Xem xét những công ty thuê chủ chốt hiện tại và tiềm năng </t>
  </si>
  <si>
    <t>Xem xét Khung quốc tế về KCN sinh thái và các tác động sử dụng đất của nó</t>
  </si>
  <si>
    <t>KHẢ NĂNG ỨNG DỤNG TỪNG BƯỚC CÔNG CỤ QUI HOẠCH ĐỊNH HƯỚNG PHÁT TRIỂN KCN SINH THÁI</t>
  </si>
  <si>
    <t>CÔNG CỤ LẬP QUI HOẠCH ĐỊNH HƯỚNG PHÁT TRIỂN KCN SINH THÁI: HƯỚNG DẪN</t>
  </si>
  <si>
    <t>Quy hoạch một khu công nghiệp sinh thái được xây dựng mới</t>
  </si>
  <si>
    <t>Công cụ này có thể áp dụng cho các khu công nghiệp trong các giai đoạn phát triển khác nhau, từ việc áp dụng cho KCN sinh thái mới (khu công nghiệp mới) đến chuyển đổi các KCN đã  phát triển hoặc phát triển một phần (khu công nghiệp hiện có) thành KCN sinh thái.</t>
  </si>
  <si>
    <t>Mức độ áp dụng các bước của Công cụ lậpqui hoạch định hướng KCN sinh thái  cho các loại khu công nghiệp khác nhau được trình bày ở bên phải. Mã màu sau đây được sử dụng để nhấn mạnh mức độ ứng dụng:</t>
  </si>
  <si>
    <t xml:space="preserve">Bước 2:Xem xét Khung quốc tế về KCN sinh thái và các tác động đến việc sử dụng  đất </t>
  </si>
  <si>
    <t>Bước 4: Xem xét các công ty chủ chốt hiện có và tiềm năng</t>
  </si>
  <si>
    <t>Bước 5: Xem xét các cơ hội hiệp lực và những tác động đối với việc sử dụng đất</t>
  </si>
  <si>
    <r>
      <t xml:space="preserve">Bước 7: </t>
    </r>
    <r>
      <rPr>
        <sz val="11"/>
        <rFont val="Calibri"/>
        <family val="2"/>
        <scheme val="minor"/>
      </rPr>
      <t>Xây dựng qui hoạch định hướng cho KCN sinh thái</t>
    </r>
  </si>
  <si>
    <t>Bước 2:Xem xét Khung quốc tế về KCN sinh thái và các tác động đối với việc sử dụng đất</t>
  </si>
  <si>
    <r>
      <t>Bước 7:</t>
    </r>
    <r>
      <rPr>
        <sz val="11"/>
        <rFont val="Calibri"/>
        <family val="2"/>
        <scheme val="minor"/>
      </rPr>
      <t xml:space="preserve"> Xây dựng qui hoach định hướng cho KCN sinh thái</t>
    </r>
  </si>
  <si>
    <r>
      <t xml:space="preserve">Bước 8: </t>
    </r>
    <r>
      <rPr>
        <sz val="11"/>
        <rFont val="Calibri"/>
        <family val="2"/>
        <scheme val="minor"/>
      </rPr>
      <t>Tiếp thị và quảng bá các đặc điểm giá trị gia tăng của qui hoạch cho KCN sinh thái</t>
    </r>
  </si>
  <si>
    <t xml:space="preserve">Bước 2:Xem xét Khung quốc tế về KCN sinh thái và các tác động đối với việc  sử dụng đất </t>
  </si>
  <si>
    <t>Bước 7: Xây dựng qui hoạch định hướng cho KCN sinh thái</t>
  </si>
  <si>
    <r>
      <rPr>
        <b/>
        <sz val="11"/>
        <rFont val="Calibri"/>
        <family val="2"/>
        <scheme val="minor"/>
      </rPr>
      <t>Bước 8</t>
    </r>
    <r>
      <rPr>
        <sz val="11"/>
        <rFont val="Calibri"/>
        <family val="2"/>
        <scheme val="minor"/>
      </rPr>
      <t>: Tiếp thị và quảng bá các đặc điểm giá trị gia tăng của qui hoạch định hướng cho KCN sinh thái</t>
    </r>
  </si>
  <si>
    <t>Điều kiện tiên quyết để qui hoạch định hướn cho KCN sinh thái</t>
  </si>
  <si>
    <t>ĐIỀU KIỆN CHO VIỆC QUI HOẠCH ĐỊNH HƯỚNG KCN SINH THÁI</t>
  </si>
  <si>
    <t>"Quá trình phát triển toàn diện một khu công nghiệp thường mất một thời gian dài (ví dụ từ 10 đến 30 năm). Do đó, sẽ có những điều chưa biết hết  trong pha phát triển liên quan đến các loại hình công nghiệp tiềm năng sẽ hình thành trong khu công nghiệp trong tương lai. Tiềm năng cho sự phát triển của ngành  công nghiệp và doanh nghiệp trong khu công nghiệp được xác định bởi một loạt các yếu tố, bao gồm cả quỹ đất có sẵn và dịch vụ phù hợp, các nút giao thông, thông tin liên lạc, lao động, vị trí gần chợ và cơ sở hạ tầng.
Bước này ưu tiên các lĩnh vực công nghiệp sau khi xem xét các lĩnh vực sản xuất dựa trên Phân loại Công nghiệp theo Tiêu chuẩn Quốc tế (ISIC bản sửa đổi 4). "</t>
  </si>
  <si>
    <t>Xây dựng qui hoạch định hướng KCN sinh thái</t>
  </si>
  <si>
    <t>"Qui hoạch định hướng KCN sinh thái dựa trên việc giải thích và hợp nhất tất cả các bước trước đó của phương pháp luận lập qui hoạch định hướng KCN sinh thái. Bước này hướng dẫn việc tập trung và hợp nhất các bước trước đó thành một qui hoạch định hướng KCN sinh thái tùy chỉnh cho khu công nghiệp, bao gồm các bước sau:
• Các tác động của sử dụng đất từ Khung quốc tế KCN sinh thái
• Phân cụm và khu vực công nghiệp
• Công ty chủ chốt
• Hợp lực công nghiệp
• Mạng lưới giao thông
• Giảm thiểu rủi ro
Ví dụ thực tế về KCN Malambo (PIMSA), Colombia được sử dụng để minh họa kết quả cho từng chủ đề được liệt kê ở trên. "</t>
  </si>
  <si>
    <t>"Quy hoạch định hướng KCN sinh thái tạo cơ hội để ban quản lý khu công nghiệp tạo ra sự khác biệt với các khu công nghiệp hoặc địa điểm khác mà các công ty có thể đặt trụ sở và hoạt động cũng như đưa ra một trường hợp cụ thể để giải thích lý do tại sao các công ty tốt hơn nên đặt trụ sở tại một khu công nghiệp có quy hoạch định hướng KCN sinh thái. Điều quan trọng là ban quản lý KCN phải tiếp thị và quảng bá các giá trị gia tăng của quy hoạch định hướng KCN sinh thái tới các doanh nghiệp, nhà đầu tư cũng như cộng đồng địa phương và các cơ quan chính quyền.
Bước này giúp tóm tắt các đặc điểm giá trị gia tăng của quy hoạch định hướng KCN sinh thái và truyền bá những đặc điểm này cho các bên liên quan, bao gồm các doanh nghiệp và nhà đầu tư, cộng đồng địa phương và các cơ quan chính phủ.
Bước này bao gồm những điều sau:
• Khung quốc tế về khu công nghiệp sinh thái (UNIDO, WBG, GIZ, 2017)
• Phân cụm và khu vực công nghiệp
• Công ty chủ chốt
• Hợp lực công nghiệp
• Mạng lưới giao thông
• Giảm thiểu rủi ro
• Năng suất, hiệu quả và tính linh hoạt "</t>
  </si>
  <si>
    <t>Là một phần của Chương trình RECP toàn cầu của UNIDO,  qui hoạch định hướng KCN sinh thái đã được phát triển cho KCN Malambo (PIMSA), Colombia với sự hợp tác chặt chẽ của nhóm quản lý khu công nghiệp. Ví dụ thực tế về PIMSA được sử dụng trong công cụ này để minh họa kết quả cho từng bước của phương pháp lập qui hoạch định hướng KCN sinh thái.
Qui hoạch định hướng KCN sinh thái được phát triển cho PIMSA hỗ trợ ban quản lý khu công nghiệp tạo điều kiện thúc đẩy sự phát triển bền vững của khu công nghiệp và cơ sở hạ tầng, tiện ích và đất công nghiệp sẵn có của khu công nghiệp. Trọng tâm của định hướng KCN sinh thái đã được phát triển là tối đa hóa lợi ích kinh tế, môi trường và xã hội và giảm thiểu rủi ro cho ban quản lý khu công nghiệp, các công ty và cộng đồng. PIMSA có khoảng 60% quỹ đất dành cho phát triển các KCN được xây dựng mới, có thể chứa tới 80 công ty mới. Do đó, một trọng tâm chính khác là thu hút các công ty hiệp lực, nhóm ngành và phát triển cơ sở hạ tầng, dịch vụ và tiện ích bền vững.
Tham khảo đầy đủ: Van Beers D. Estrada J.S., Meylan F.D., Caballero Villa A. (2018). Đánh giá Cơ hội Khu công nghiệp Sinh thái và Khuyến nghị cho KCNl Malambo (PIMSA), Colombia. Tổ chức Phát triển Công nghiệp United Natios.</t>
  </si>
  <si>
    <t>Là một phần của Chương trình RECP toàn cầu của UNIDO,  qui hoạch định hướng KCN sinh thái đã được phát triển cho KCN Malambo (PIMSA), Colombia với sự hợp tác chặt chẽ của nhóm quản lý khu công nghiệp. Ví dụ thực tế về PIMSA được sử dụng trong công cụ này để minh họa kết quả cho từng bước của phương pháp lập qui hoạch định hư+B184ớng KCN sinh thái.
Qui hoạch định hướng KCN sinh thái được phát triển cho PIMSA hỗ trợ ban quản lý khu công nghiệp tạo điều kiện thúc đẩy sự phát triển bền vững của khu công nghiệp và cơ sở hạ tầng, tiện ích và đất công nghiệp sẵn có của khu công nghiệp. Trọng tâm của định hướng KCN sinh thái đã được phát triển là tối đa hóa lợi ích kinh tế, môi trường và xã hội và giảm thiểu rủi ro cho ban quản lý khu công nghiệp, các công ty và cộng đồng. PIMSA có khoảng 60% quỹ đất dành cho phát triển các KCN được xây dựng mới, có thể chứa tới 80 công ty mới. Do đó, một trọng tâm chính khác là thu hút các công ty hiệp lực, nhóm ngành và phát triển cơ sở hạ tầng, dịch vụ và tiện ích bền vững.
Tham khảo đầy đủ: Van Beers D. Estrada J.S., Meylan F.D., Caballero Villa A. (2018). Đánh giá Cơ hội Khu công nghiệp Sinh thái và Khuyến nghị cho KCNl Malambo (PIMSA), Colombia. Tổ chức Phát triển Công nghiệp United Natios.</t>
  </si>
  <si>
    <t xml:space="preserve">• Nhiệm vụ được thực hiện với sự cộng tác chặt chẽ và dưới sự hướng dẫn của nhóm quản lý của KCN Malambo (PIMSA). Phương pháp luận từng bước rõ ràng và thực tế đã được áp dụng trong bối cảnh hội thảo với ban quản lý khu công nghiệp để phát triển định hướng KCN sinh thái cho PIMSA một cách minh bạch.
• Ban quản lý khu công nghiệp hiểu rõ rằng rủi ro môi trường và xã hội hiện tại và tương lai là rủi ro kinh doanh cao đối với PIMSA.
• Việc tập hợp các công ty là yếu tố cốt lõi cho phép phát triển hiệp lực công nghiệp trong PIMSA và các khu vực lân cận, cũng như một cơ chế để giảm và hợp lý hóa nhu cầu về cơ sở hạ tầng tiện ích và các chi phí liên quan (ví dụ: đường giao thông, nước và năng lượng, xử lý nước thải, quản lý chất thải, bến cảng).
</t>
  </si>
  <si>
    <t>TRƯỚC KHI tiến hành lập qui hoạch đinh hướng KCN sinh thái, các bước chính cần được thực hiện trước là:</t>
  </si>
  <si>
    <t>Hiểu rõ tình hình hiện tại và tương lai của khu công nghiệp và môi trường xung quanh là bước quan trọng đầu tiên để xây dựng các đề xuất cụ thể và thiết thực nhằm tối ưu hóa quy hoạch định hướng của bất kỳ khu công nghiệp nào.
Bước này cần thực hiện một bộ câu hỏi để xem xét tình hình hiện tại và tương lai của khu công nghiệp theo các chủ đề sau:
• Quy hoạch đất đai
• Tiện ích, hạ tầng bên trong và bên ngoài KCN
• Công ty  trong KCN
• Điều kiện kinh tế
• Điều kiện môi trường và địa lý
• Điều kiện cộng đồng và xã hội</t>
  </si>
  <si>
    <t>• Xem xét và lựa chọn các vị trí có thể có cho một khu công nghiệp
• Phát triển một đề án kinh doanh và nghiên cứu tính khả thi để phát triển một khu công nghiệp mới hoặc tối ưu hóa một khu công nghiệp hiện có
• Yêu cầu và hỗ trợ đối với hạ tầng bên trong và ngoài KCN và các câu hỏi trên hợp đồng để đảm bảo phát triển các dịch vụ này</t>
  </si>
  <si>
    <r>
      <t xml:space="preserve">• Yêu cầu và hỗ trợ đối với hạ tầng bên trong và ngoài KCN </t>
    </r>
    <r>
      <rPr>
        <sz val="11"/>
        <color rgb="FFFF0000"/>
        <rFont val="Calibri"/>
        <family val="2"/>
        <scheme val="minor"/>
      </rPr>
      <t xml:space="preserve"> </t>
    </r>
    <r>
      <rPr>
        <sz val="11"/>
        <rFont val="Calibri"/>
        <family val="2"/>
        <scheme val="minor"/>
      </rPr>
      <t>các câu hỏi trên hợp đồng để đảm bảo sự phát triển các dịch vụ này</t>
    </r>
  </si>
  <si>
    <t>Các bước trước đó không phải là một phần của Công cụ qui hoạch định hướng  KCN sinh thái này.</t>
  </si>
  <si>
    <t>Quy trình qui hoạch định hướng KCN sinh thái không thay thế quy trình Quy hoạch tổng thể cho một khu công nghiệp, mà nó bổ sung vào quy trình Quy hoạch tổng thể</t>
  </si>
  <si>
    <t>DANH SÁCH ĐẶC ĐIỂM CƠ BẢN CỦA CÁC KHU CÔNG NGHIỆP SINH THÁI ĐƯỢC XÂY DỰNG MỚI</t>
  </si>
  <si>
    <t>Quy hoạch tổng thể là một quy trình  có quy mô  rộng và mang tính định lượng hơn và trong một khoảng thời gian dài hơn, liên quan đến một nhóm chuyên gia đa lĩnh vực (ví dụ: kỹ sư môi trường, nhà quy hoạch đô thị và công nghiệp, kỹ sư dân dụng, cộng đồng / các bên liên quan tư vấn).</t>
  </si>
  <si>
    <t>Khả năng sử dụng</t>
  </si>
  <si>
    <t>Khoảng cách từ địa điểm đã xác định đến các tuyến đường sắt, đường cao tốc, sân bay, cảng cạn và / hoặc cảng biển hoặc sông gần nhất có liên quan đến thương mại</t>
  </si>
  <si>
    <t>Khoảng cách từ các trung tâm phân phối và dân cư chính, nơi cung cấp cả thị trường và nguồn lao động tiềm năng</t>
  </si>
  <si>
    <t>Nước sử dụng được (giếng, giếng khoan, hồ chứa, bể chứa, đường ống)</t>
  </si>
  <si>
    <t xml:space="preserve"> các nguồn  nguyên liệu thô sẵn có hoặc có thể tiếp cận để tham gia thị trường giao dịch trong khu vực, trong nước </t>
  </si>
  <si>
    <t xml:space="preserve">Đặc điểm của nguồn lao động sẵn có </t>
  </si>
  <si>
    <t xml:space="preserve">Sự cam kết và hỗ trợ của Chính quyền địa phương và tổ chức xã hội hỗ trợ </t>
  </si>
  <si>
    <t>Hỗ trợ môi trường kinh doanh như lực lượng lao động phù hợp,  các dịch vụ hỗ trợ chính quyền trung ương / địa phương gần KCN và các dịch vụ một cửa.</t>
  </si>
  <si>
    <t>CÁC TÀI LIỆU THAM KHẢO ĐƯỢC KHUYẾN NGHỊ TRƯỚC KHI ÁP DỤNG LẬP QUI HOẠCH ĐỊNH HƯỚNG KCN SINH THÁI</t>
  </si>
  <si>
    <t>• Khu và vùng công nghiệp thế hệ mới</t>
  </si>
  <si>
    <t>Dự đoán: Chúng có phù hợp với các chiến lược phát triển quốc gia và khu vực mở rộng không?</t>
  </si>
  <si>
    <t>Các điều kiện tiên quyết của KCN sinh thái và các chỉ số hiệu quả (bao gồm các giá trị mục tiêu)</t>
  </si>
  <si>
    <t>Khu công nghiệp sinh thái và các cơ hội quy hoạch phân khu chức năng để đưa vào qui hoạch định hướng KCN sinh thái</t>
  </si>
  <si>
    <t>BIỂU DỒ THỂ HIỆN HIỆU QUẢ CỦA KHU CÔNG NGHIỆP DỰA TRÊN KHUNG QUỐC TẾ VỀ KCN SINH THÁI</t>
  </si>
  <si>
    <t>Hiệu quả dự kiến khi kết thúc Chương trình KCN sinh thái toàn cầu</t>
  </si>
  <si>
    <t>Việc hiểu rõ về tình hình hiện tại và tương lai của khu công nghiệp và môi trường xung quanh là bước quan trọng đầu tiên để xây dựng các đề xuất cụ thể và thiết thực nhằm tối ưu hóa qui hoạch định hướng cho bất cứ KCN nào</t>
  </si>
  <si>
    <t>Các chủ đề  dưới đây được thực hiện  dưới dạng câu hỏi (bảng)  để xem xét tình hình / phát triển hiện tại và tương lai của khu công nghiệp:</t>
  </si>
  <si>
    <t>Thành lập, quản lý và điều hành KCN</t>
  </si>
  <si>
    <t>Có bất kỳ thay đổi tiềm năng nào đối với tổ chức quản lý / nhà phát triển hạ tầng khu công nghiệp không?</t>
  </si>
  <si>
    <t>Tên của tổ chức / nhà phát triển hạ tầng KCN hiện tại là gì?
• Số lượng nhân viên quản lý KCN
• Cơ quan quản lý KCN</t>
  </si>
  <si>
    <t>Có những thay đổi tiềm năng nào đối với tầm nhìn dài hạn của khu công nghiệp không?</t>
  </si>
  <si>
    <t>Giai đoạn phát triển của khu công nghiệp hiện nay là gì ?
• KCN được thành lập mới, KCN đã hoạt động nhưng chưa lấp đầy, KCN đã hoạt động và đã lấp đầy.
•% diện tích đất hiện đang cho  các công ty  sử dụng và  cho cơ sở hạ tầng / tiện ích  trong KCN.</t>
  </si>
  <si>
    <t xml:space="preserve">Dự kiến các giai đoạn phát triển của KCN 5 năm và 10 năm tới
• % đất dành cho các công ty sử dụng và  cho cơ sở hạ tầng / tiện ích trong KCN </t>
  </si>
  <si>
    <t>Cơ sở hạ tầng và tiện ích lân cận  hiện có nằm NGOÀI khu công nghiệp (ví dụ: cung cấp năng lượng, cung cấp và xử lý nước, khí đốt, đường xá, cảng) là gì?</t>
  </si>
  <si>
    <t>Cơ hội hiện có liên quan đến cơ sở hạ tầng và tiện ích hiện tại phục vụ khu công nghiệp là gì?</t>
  </si>
  <si>
    <t>Những hạn chế liên quan đến cơ sở hạ tầng và tiện ích hiện tại phục vụ khu công nghiệp là gì?</t>
  </si>
  <si>
    <t>Những hạn chế liên quan đến cơ sở hạ tầng (tiềm năng) trong tương lai và các tiện ích phục vụ khu công nghiệp là gì?</t>
  </si>
  <si>
    <t>Nhu cầu về tiện ích hiện tại của các công ty nằm trong khu công nghiệp là gì?</t>
  </si>
  <si>
    <t>Nhữnghạn chế hiện nay liên quan đến quy hoạch đất khu công nghiệp là gì?</t>
  </si>
  <si>
    <t>Những khó khăn hiện nay đối với các công ty  hiện có trong khu công nghiệp là gì?</t>
  </si>
  <si>
    <t>Những gợi ý liên quan đến (tiềm năng) các công ty  trong khu công nghiệp trong tương lai là gì?</t>
  </si>
  <si>
    <t>Cơ hội phát triển liên quan đến các công ty  trong khu công nghiệp trong tương lai (tiềm năng) là gì ?</t>
  </si>
  <si>
    <t>Giá trị kinh tế mà khu công nghiệp hiện nay tạo ra là bao nhiêu?
• Ví dụ. giá trị hàng hóa sản xuất, giá trị hàng hóa xuất khẩu, FDI</t>
  </si>
  <si>
    <t>Ngành công nghiệp hiện tại và cơ hội kinh tế cho khu công nghiệp là gì?</t>
  </si>
  <si>
    <t>Ngành công nghiệp hiện tại  và thế mạnh của khu công nghiệp là gì?</t>
  </si>
  <si>
    <t>Những thách thức về môi trường hiện tại (ví dụ như ô nhiễm nước, ô nhiễm không khí) và những khó khăn về địa lý mà khu công nghiệp phải đối mặt (ví dụ như hướng gió, khí hậu, đất) là gì?</t>
  </si>
  <si>
    <t>Những thách thức về môi trường trong tương lai và những khó khăn về địa lý mà khu công nghiệp phải đối mặt là gì?</t>
  </si>
  <si>
    <t>Có bao nhiêu người hiện đang được tuyển dụng tại các công ty trong KCN và ban quản lý KCN?</t>
  </si>
  <si>
    <t>Các dự báo về số lượng công nhân được tuyển dụng tại các công ty  trong KCN và ban quản lý KCN là gì?</t>
  </si>
  <si>
    <t>Những người làm việc trong khu công nghiệp sống ở đâu và khả năng cung cấp nhà ở cho công nhân  như thế nào?</t>
  </si>
  <si>
    <t>Những người làm việc trong khu công nghiệp có dự kiến sẽ sống ở đâu và khả năng phát triển  nhà ở cho công nhân như thế nào?</t>
  </si>
  <si>
    <t>Khu công nghiệp sẽ phải đối mặt với những thách thức cộng đồng và hạn chế xã hội trong tương lai là gì?</t>
  </si>
  <si>
    <t xml:space="preserve">XEM XÉT KHU CÔNG NGHIỆP DỰA TRÊN KHUNG QUỐC TẾ VỀ KCN SINH THÁI VÀ CÁC TÁC ĐỘNG SỬ DỤNG ĐẤT </t>
  </si>
  <si>
    <t>Cơ quan quản lý KCN quản lý và duy trì tài sản khu công nghiệp, cơ sở hạ tầng chung và dịch vụ theo quy định trong hợp đồng thuê và Quy hoạch tổng thể của KCN. Điều này nên bao gồm, nhưng không giới hạn những điều sau:
• Quản lý tài sản, bao gồm phân bổ lô đất, tái phân bổ, phát triển, giám sát sử dụng đất, v.v.
• Tiện ích, đường sá, và các đơn vị kỹ thuật như nhà máy g xử lý chất thải và nước thải, hệ thống điện và năng lượng.
• Khu vực và dịch vụ thu gom rác thải.
• Xưởng bảo dưỡng và sửa chữa.
• Các dịch vụ và phương tiện ứng phó khẩn cấp và an ninh.
• Cảnh quan chung, vùng đệm, chiếu sáng đường phố, giám sát an ninh và vệ sinh đường phố.
• Cơ sở vật chất chung cho nhân viên và công ty  trong KCN .
• Cung cấp các dịch vụ để tạo điều kiện cho và giữa các công ty thuê trong KCN (ví dụ, cơ hội kết nối, cộng tác và đào tạo).
• Tương tác giữa các bên liên quan trong KCN và đại diện doanh nghiệp.</t>
  </si>
  <si>
    <t>• Xác định vị trí và quy mô phù hợp nhất của  các tiện ích, đường xá, và các đơn vị kỹ thuật như các nhà máy  xử lý chất thải và nước thải, hệ thống điện và năng lượng.
• Xác định vị trí thích hợp nhất của các khu vực thu gom rác thải thông thường và cấp KCN.
• Xác định (các) vị trí thích hợp nhất của các xưởng bảo dưỡng và sửa chữa thông thường.
• Xác định vị trí phù hợp nhất của các cơ sở ứng phó khẩn cấp và an ninh cấp KCN và cấp độ chung.
• Xác định vị trí và kích thước thích hợp nhất của vùng đệm.
• Xác định các loại và vị trí phù hợp nhất của các cơ sở cho nhân viên và công ty  trong KCN chung.</t>
  </si>
  <si>
    <t>Đơn vị quản lý khu công nghiệp  hoạt động phù hợp với các quy định của địa phương / quốc gia và các tiêu chuẩn quốc tế áp dụng cho khu công nghiệp. Ban quản lý KCN báo cáo việc tuân thủ của các công ty trong KCN gồm những thông tin về sự tuân thủ mà các công ty chia sẻ với đơn vị quản lý KCN.</t>
  </si>
  <si>
    <t>Ít nhất 75% doanh nghiệp trong KCN cho biết hài lòng về việc cung cấp dịch vụ và cơ sở hạ tầng chung của đơn vị quản lý KCN (hoặc cơ quan thay thế, nếu có).</t>
  </si>
  <si>
    <t>Ít nhất 6 tháng một lần, đơn vị quản lý KCN giám sát và chuẩn bị các báo cáo tổng hợp liên quan đến việc đạt được các giá trị mục tiêu (như được nêu trong khuôn khổ này) bao gồm các nội dung sau:
• Hiệu quả môi trường;
• Hiệu quả xã hội;
• Hiệu quả kinh tế; và
• Quản lý rủi ro quan trọng ở cấp độ KCN.</t>
  </si>
  <si>
    <t>Có các chương trình và tài liệu hỗ trợ để cải thiện hiệu quả sử dụng năng lượng của các công ty  trong KCN, đặc biệt là đối với 50% doanh nghiệp tiêu thụ nhiều năng lượng nhất trong KCN.</t>
  </si>
  <si>
    <t>• Phân cụm các công ty tiêu thụ nhiều năng lượng trong qui hoạch định hướng KCN sinh thái.
• Cho phép bố trí đồng thời các công ty sử dụng nhiều năng lượng cùng vị trí, gần nhà máy phát điện.
• Xác định các hành lang dịch vụ để cho phép trao đổi năng lượng dễ dàng giữa các công ty sử dụng nhiều năng lượng và các nhà sản xuất năng lượng.</t>
  </si>
  <si>
    <t>Một chiến lược thu hồi nhiệt công nghiệp được đưa ra nhằm điều tra các cơ hội thu hồi nhiệt và năng lượng cho các công ty tiêu thụ nhiều năng lượng trong KCN. (Thông thường, đây là những công ty tiêu thụ  ít nhất 10-20 phần trăm tổng mức tiêu thụ năng lượng cấp công ty).</t>
  </si>
  <si>
    <t>• Phân cụm các công ty tiêu thụ nhiều năng lượng trong qui hoạch định hướng KCN sinh thái (bao gồm các công ty thải ra lượng lớn nhiệt thải).
• Cho phép bố trí đồng thời các công ty sử dụng nhiều năng lượng và những người sử dụng nhiệt thải tiềm năng cùng vị trí, gần máy phát năng lượng.
• Xác định các hành lang dịch vụ cho phép trao đổi nhiệt dễ dàng giữa các công ty sử dụng nhiều năng lượng.</t>
  </si>
  <si>
    <t>• Xác định vị trí phù hợp nhất của cơ sở cấp nước công nghiệp trong khu công nghiệp (ví dụ: Khu tiện ích).
• Cho phép bố trí đồng thời các công ty sử dụng nhiều nước cùng vị trí gần cơ sở cấp nước.
• Cho phép bố trí đồng thời các cơ sở năng lượng cùng vị trí với cơ sở nước cấp công nghiệp.
• Xác định các hành lang dịch vụ trong khu công nghiệp để tạo ra các đường ống trao đổi nước dễ dàng giữa các cơ sở cấp nước công nghiệp, các công ty sử dụng nhiều nước / năng lượng,  xử lý nước thải, điểm khoan nước ngầm.</t>
  </si>
  <si>
    <t>Ít nhất 40% doanh nghiệp  trong KCN với hơn 250 nhân viên có hệ thống quản lý môi trường / năng lượng phù hợp với các tiêu chuẩn được chứng nhận quốc tế.</t>
  </si>
  <si>
    <t>Ít nhất 90% các cơ sở cấp KCN  và doanh nghiệp tiêu thụ năng lượng có hệ thống đo lường và giám sát tại chỗ.</t>
  </si>
  <si>
    <t xml:space="preserve">iệc có được các khách hàng lớn để thu hút các doanh nghiệp liên kết và hiệp lực cộng sinh công nghiệp trong khu vực </t>
  </si>
  <si>
    <t>Chế tạo và biến đổi thép (ví dụ: tấm thép và thanh thép)</t>
  </si>
  <si>
    <t>Hiệp lực công nghiệp có lẽ là  áp dụng nổi tiếng nhất của  nguyên tắc sinh thái công nghiệp.</t>
  </si>
  <si>
    <t>Chìa khóa trong hiệp lực trong công nghiệp là sự hợp tác và các khả năng hiệp đồng có được do gần gũi về mặt địa lý.</t>
  </si>
  <si>
    <t>Các thực tế tiêu biểu trên thế giới cho thấy các  lợi ích từ hiệp lực công nghiệp thường vượt xa các lợi ích trong kinh doanh thông thường.</t>
  </si>
  <si>
    <t>An ninh cung cấp nước và năng lượng, tăng hiệu quả sử dụng tài nguyên, giảm chi phí vận hành sử dụng tài nguyên và giảm chi phí kho bãi và chôn lấp là những lợi ích chính từ sự hiệp lực.</t>
  </si>
  <si>
    <t>Các loại hiệp lực công nghiệp sau đây được đánh giá là một phần của phương pháp tiếp cận lập kế hoạch định hướng KCN sinh thái:</t>
  </si>
  <si>
    <r>
      <t xml:space="preserve">• </t>
    </r>
    <r>
      <rPr>
        <b/>
        <sz val="11"/>
        <rFont val="Calibri"/>
        <family val="2"/>
        <scheme val="minor"/>
      </rPr>
      <t>Hiệp lực của sản phẩm phụ và trao đổi chất thải: Một cơ</t>
    </r>
    <r>
      <rPr>
        <sz val="11"/>
        <rFont val="Calibri"/>
        <family val="2"/>
        <scheme val="minor"/>
      </rPr>
      <t xml:space="preserve"> sở sử dụng một sản phẩm phụ đã được thải bỏ trước đó (ở dạng rắn, lỏng hoặc khí) từ một cơ sở khác để tạo ra một sản phẩm phụ có giá trị</t>
    </r>
  </si>
  <si>
    <t>• Cơ sở hạ tầng và các dịch vụ tiện ích  phục vụ cả phát triển khu dân cư và công nghiệp (ví dụ: nhà máy xử lý nước thải, cung cấp điện, thu gom chất thải)</t>
  </si>
  <si>
    <t>Qui hoạch định hướng  khu công nghiệp sinh thái của khu công nghiệp (bước 7) có thể qui hoạch  phát triển các cơ hội hiệp lực công nghiệp tiềm năng thông qua:</t>
  </si>
  <si>
    <t>• Cụm công nghiệp và bố trí  cùng vị trí</t>
  </si>
  <si>
    <t>Bố trí các công ty vận tải và kho bãi cùng vị trí  và tạo cung cấp các dịch vụ hậu cần và vận chuyển của các công ty này cho các công ty sử dụng nhiều nguyên liệu / sản phẩm</t>
  </si>
  <si>
    <t>Mức độ liên quan của hiệp lực đối với KCN</t>
  </si>
  <si>
    <t>Chú thích chi tiết</t>
  </si>
  <si>
    <t>Danh sách các khách hàng chủ chốt hiện tại / tiềm năng có thể áp dụng và bất kỳ công ty hiện có / đã lên kế hoạch (kết quả từ bước 4)</t>
  </si>
  <si>
    <t>Bố trí hai hoặc nhiều công ty trong cùng một chuỗi cung ứng  bên trong KCN ở cùng một vị trí</t>
  </si>
  <si>
    <t>Cung ứng sản phẩm từ công ty thượng nguồn đến công ty sản xuất/ chế biến hạ nguồn trong phạm vi KCN</t>
  </si>
  <si>
    <t>Cung ứng sản phẩm từ công ty thượng nguồn  bên ngoài KCN đến công ty chế biến hạ nguồn thuê bên trong KCN và ngược lại</t>
  </si>
  <si>
    <t xml:space="preserve">XEM XÉT CÁC CƠ HỘI HIỆP LỰC VÀ NHỮNG KHẢ NĂNG QUI HOẠCH SỬ DỤNG ĐẤT </t>
  </si>
  <si>
    <t>Liệt kê các khả năng liên quan có thể đến quy hoạch đất đai và phân vùng khu công nghiệp</t>
  </si>
  <si>
    <t>Máy phát năng lượng cung cấp điện, hơi nước và không khí nóng / lạnh cho các công ty  trong KCN</t>
  </si>
  <si>
    <t xml:space="preserve">Nhà máy nước cung cấp nước công nghiệp có chất lượng đáp ứng được nhu cầu của các công ty sử dụng nhiều nước
</t>
  </si>
  <si>
    <t xml:space="preserve">Xem xét các công ty chủ chốt hiện có trong KCN và tiềm năng </t>
  </si>
  <si>
    <t>Công ty chủ chốt trong KCN đóng vai trò như môt đặc điểm chính của khu công nghiệp và là chất xúc tác để thiết lập hiệp lực công nghiệp. Sự phát triển của khu công nghiệp được hưởng lợi đáng kể từ việc có các công ty thuê chủ chốt để thu hút các doanh nghiệp liên kết và hợp lực. Các công ty chủ chốt đưa ra chỉ dẫn và cho phép quy hoạch hiệp lực công nghiệp trong khu KCN hoặc khu vực lân cận. Những công ty này có thể là các công ty hiện có ở các khu vực xung quanh hoặc các doanh nghiệp mới đóng trong khu công nghiệp.
Bước này hướng dẫn việc xem xét các công ty chủ chốt hiện có và các công ty chủ chốt mới và có tiềm năng cho một khu công nghiệp. Bước này dựa theo Phân loại Công nghiệp theo Tiêu chuẩn Quốc tế (ISIC) những công ty thuê chủ  chốt và khả năng họ thu hút thêm các công ty khác thông qua hiệp lực chuỗi cung ứng, tiện ích, sản phẩm phụ / chất thải và / hoặc dịch vụ. "</t>
  </si>
  <si>
    <t>Xem xét các cơ hội hiệp lực và các khả năng sử dụng đất</t>
  </si>
  <si>
    <r>
      <t>Chìa khóa trong hiệp lực công nghiệp là sự hợp tác và các khả năng hiệp lực có được  từ sự gần gũi về địa lý. Các loại hiệp lực công nghiệp sau đây được đánh giá là một phần của phương pháp qui hoạch định hướng KCN sinh thái:
• Hiệp lực trong cung ứng và vị trí làm việc khách hàng và nhà cung cấp ở gần nhau
• Hiệp lực tiện ích và chia sẻ cơ sở hạ tầng
• Hiệp lực của sản phẩm phụ và trao đổi chất thải
• Hiệp lực dịch vụ
• Hiệp lực đô thị - công nghiệp
Quy hoạch định hướng KCN sinh thái cho khu công nghiệp nên cho phép  phát triển các cơ hội hợp tác công nghiệp đầy hứa hẹn thông qua phân cụm ngành và các khu vực đô thị/thành phố linh hoạt và hiệp lực</t>
    </r>
    <r>
      <rPr>
        <sz val="11"/>
        <color rgb="FFFF0000"/>
        <rFont val="Calibri"/>
        <family val="2"/>
        <scheme val="minor"/>
      </rPr>
      <t xml:space="preserve">; </t>
    </r>
    <r>
      <rPr>
        <sz val="11"/>
        <rFont val="Calibri"/>
        <family val="2"/>
        <scheme val="minor"/>
      </rPr>
      <t>những hành lang dịch vụ / tiện ích; và mạng lưới giao thông.</t>
    </r>
  </si>
  <si>
    <t>Tiếp thị và quảng bá các đặc điểm giá trị gia tăng của kế hoạch qui hoạch định hướng KCN sinh thái</t>
  </si>
  <si>
    <t>Lập  qui hoạch định hướng KCN sinh thái của KCN Malambo (PIMSA), Colombia</t>
  </si>
  <si>
    <t>Các yếu tố thành công trong qui hoạch đinh hướng   KCN sinh thái</t>
  </si>
  <si>
    <t>Mục tiêu của công cụ này là hỗ trợ việc thiết kế và vận hành bền vững và tích hợp cho các khu công nghiệp (KCN) từ góc độ kinh tế, môi trường và cộng đồng bằng cách cung cấp một cách tiếp cận có hệ thống để kết hợp các cơ hội phát triển khu công nghiệp sinh thái dựa trên nhu cầu  vào qui hoạch định hướng về KCN sinh thái   được xây dựng mới hoặc chuyển đổi từ các khu công nghiệp đã hoạt động.</t>
  </si>
  <si>
    <t>• Hành lang dịch vụ cho phép hệ thống làm mát / sưởi ấm tiềm năng của khu vực
• Cho phép bố trí đồng thời các công ty sử dụng nhiều năng lượng cùng vị trí
• Cho phép bố trí cơ sở làm mát chung cho khu vực</t>
  </si>
  <si>
    <t>Cung ứng các sản phẩm thép đã sản xuất (ví dụ thép hình thành phẩm) từ công ty Acesco cho các công ty xây dựng hạng nặng trong nước và các công ty chế tạo kim loại hạ nguồn</t>
  </si>
  <si>
    <t>Cung ứng các dịch vụ hậu cần và vận chuyển từ các công ty vận tải và kho bãi cho các công ty trong KCN PIMSA</t>
  </si>
  <si>
    <t>Xem xét bố trí  công ty ACESCO, các công ty xây dựng hạng nặng và các công ty chế tạo kim loại hạ nguồn cùng vị trí</t>
  </si>
  <si>
    <r>
      <rPr>
        <u/>
        <sz val="9"/>
        <color rgb="FF000000"/>
        <rFont val="Calibri"/>
        <family val="2"/>
      </rPr>
      <t xml:space="preserve">Xem xét bố trí </t>
    </r>
    <r>
      <rPr>
        <sz val="9"/>
        <color rgb="FF000000"/>
        <rFont val="Calibri"/>
        <family val="2"/>
      </rPr>
      <t xml:space="preserve"> các công ty vận tải và hậu cần trong KCN  PIMSA cùng vị trí  và gần với  các khu vực lân cận với PIMSA </t>
    </r>
  </si>
  <si>
    <r>
      <rPr>
        <u/>
        <sz val="9"/>
        <color rgb="FF000000"/>
        <rFont val="Calibri"/>
        <family val="2"/>
      </rPr>
      <t xml:space="preserve">Xem xét  bố trí </t>
    </r>
    <r>
      <rPr>
        <sz val="9"/>
        <color rgb="FF000000"/>
        <rFont val="Calibri"/>
        <family val="2"/>
      </rPr>
      <t xml:space="preserve"> các công ty chế biến hóa chất, phân bón và dược phẩm với các nhà cung cấp chính của họ cùng vị trí</t>
    </r>
  </si>
  <si>
    <r>
      <rPr>
        <u/>
        <sz val="9"/>
        <color rgb="FF000000"/>
        <rFont val="Calibri"/>
        <family val="2"/>
      </rPr>
      <t xml:space="preserve">Xem xét  bố trí </t>
    </r>
    <r>
      <rPr>
        <sz val="9"/>
        <color rgb="FF000000"/>
        <rFont val="Calibri"/>
        <family val="2"/>
      </rPr>
      <t>các công ty chế tạo kim loại với các nhà cung cấp chính của họ cùng vị trí</t>
    </r>
  </si>
  <si>
    <r>
      <rPr>
        <u/>
        <sz val="9"/>
        <color rgb="FF000000"/>
        <rFont val="Calibri"/>
        <family val="2"/>
      </rPr>
      <t xml:space="preserve">Xem xét  bố trí đồng thời </t>
    </r>
    <r>
      <rPr>
        <sz val="9"/>
        <color rgb="FF000000"/>
        <rFont val="Calibri"/>
        <family val="2"/>
      </rPr>
      <t>các công ty chế biến thực phẩm và đồ uống với các nhà cung cấp chính của họ cùng vị trí</t>
    </r>
  </si>
  <si>
    <t>máy phát năng lượng cung cấp điện, hơi nước và không khí nóng / lạnh cho các công ty xung quanh KCN PIMSA</t>
  </si>
  <si>
    <r>
      <rPr>
        <u/>
        <sz val="9"/>
        <color rgb="FF000000"/>
        <rFont val="Calibri"/>
        <family val="2"/>
      </rPr>
      <t xml:space="preserve">Xem xét  bố trí </t>
    </r>
    <r>
      <rPr>
        <sz val="9"/>
        <color rgb="FF000000"/>
        <rFont val="Calibri"/>
        <family val="2"/>
      </rPr>
      <t>các cơ sở năng lượng trong PIMSA (ví dụ: Khu vực tiện ích)</t>
    </r>
  </si>
  <si>
    <r>
      <rPr>
        <u/>
        <sz val="9"/>
        <color rgb="FF000000"/>
        <rFont val="Calibri"/>
        <family val="2"/>
      </rPr>
      <t xml:space="preserve">Xem xét bố trí </t>
    </r>
    <r>
      <rPr>
        <sz val="9"/>
        <color rgb="FF000000"/>
        <rFont val="Calibri"/>
        <family val="2"/>
      </rPr>
      <t>các công ty sử dụng nhiều năng lượng ở vị trí gần cơ sở năng lượng</t>
    </r>
  </si>
  <si>
    <t>Xem xét bố trí khu vực xử lý cơ sở xử lý nước thải đô thị trong PIMSA (ví dụ: Khu vực tiện ích)</t>
  </si>
  <si>
    <t>Xem xét bố trí các công ty sử dụng nhiều nước ở vị trí gần cơ sở xử lý nước thải</t>
  </si>
  <si>
    <t xml:space="preserve">Xem xét bố trí cơ sở năng lượng với cơ sở xử lý nước thải đô thị </t>
  </si>
  <si>
    <t>Xem xét bố trí cơ sở cấp nước đô thị trong PIMSA (ví dụ: Khu vực tiện ích)</t>
  </si>
  <si>
    <t>Xem xét bố trí cơ sở năng lượng ở vị trí cùng với cơ sở cấp nước</t>
  </si>
  <si>
    <r>
      <rPr>
        <u/>
        <sz val="9"/>
        <color rgb="FF000000"/>
        <rFont val="Calibri"/>
        <family val="2"/>
      </rPr>
      <t xml:space="preserve">Xem xét  bố trí </t>
    </r>
    <r>
      <rPr>
        <sz val="9"/>
        <color rgb="FF000000"/>
        <rFont val="Calibri"/>
        <family val="2"/>
      </rPr>
      <t xml:space="preserve"> các công ty thu gom và xử lý chất thải hiệp đồng ở cùng vị trí</t>
    </r>
  </si>
  <si>
    <t>Xem xét bố trí các công ty sử dụng nhiều năng lượng ở vị trí cùng nhau</t>
  </si>
  <si>
    <t>Các khả năng liên quan có thể thực hiện trong  quy hoạch đất đai và phân vùng khu công nghiệp</t>
  </si>
  <si>
    <t>• Xem xét khả năng bố trí các công ty hậu cần và vận tải trong khu công nghiệp cùng vị trí và ở các khu vực liền kề trong KCN
• Xem xét khả năng bố trí  các hành lang dịch vụ và các nút giao thông để cho phép dễ dàng vận chuyển nguyên liệu / sản phẩm  giữa các công ty hiệp lực này</t>
  </si>
  <si>
    <r>
      <rPr>
        <u/>
        <sz val="9"/>
        <color rgb="FF000000"/>
        <rFont val="Calibri"/>
        <family val="2"/>
      </rPr>
      <t>Cho phép bố trí</t>
    </r>
    <r>
      <rPr>
        <sz val="9"/>
        <color rgb="FF000000"/>
        <rFont val="Calibri"/>
        <family val="2"/>
      </rPr>
      <t xml:space="preserve">  các dự án năng lượng tái tạo trong KCN PIMSA tại nơi có yếu tố  gió và mặt trời thuận lợi</t>
    </r>
  </si>
  <si>
    <t>Các công ty được phân theo cụm ngành nghề là yếu tố cốt lõi cho phép phát triển hiệp lực công nghiệp trong khu công nghiệp và với các vùng lân cận, cũng như một cơ chế để giảm nhu cầu về cơ sở hạ tầng tiện ích và các chi phí liên quan.</t>
  </si>
  <si>
    <t>Khái niệm cụm chủ yếu tập trung vào mối liên kết chức năng và sự phụ thuộc lẫn nhau giữa các tác nhân trong chuỗi giá trị.</t>
  </si>
  <si>
    <t>• Sự hiệp lực càng lớn  thì triển vọng đổi mới sáng tạo và hiệu quả được tạo ra từ sự hiệp lực càng lớn</t>
  </si>
  <si>
    <t>PHÁT TRIỂN QUI HOẠCH ĐỊNH HƯỚNG KCN SINH THÁI</t>
  </si>
  <si>
    <t>Mẫu dưới đây hướng dẫn giải thích và hợp nhất các bước trước đó thành một qui hoạch định hướng KCN sinh thái tùy chỉnh cho khu công nghiệp. Mẫu bao gồm những điều sau:</t>
  </si>
  <si>
    <t xml:space="preserve">• Các khả năng sử dụng đất từ Khung quốc tế về KCN Sinh thái </t>
  </si>
  <si>
    <t>Danh sách các kết quả kết hợp tạo thành qui hoạch định hướng KCN sinh thái</t>
  </si>
  <si>
    <t xml:space="preserve">Các khả năng sử dụng đất từ Khung quốc tế về KCN Sinh thái </t>
  </si>
  <si>
    <t>• Các công ty  chủ chốt</t>
  </si>
  <si>
    <t>Qui hoạch định hướng cho khu công nghiệp</t>
  </si>
  <si>
    <t xml:space="preserve">Qui hoạch định hướng: Các khả năng  sử dụng đất từ Khung quốc tế về KCN Sinh thái </t>
  </si>
  <si>
    <t>Ví dụ ở PIMSA: Các đặc điểm KCN sinh thái chính được tích hợp vào qui hoạch định hướng  KCN sinh thái</t>
  </si>
  <si>
    <t>Kết hợp các cơ hội quy hoạch không gian và KCN sinh thái vào qui hoạch định hướng  KCN sinh thái, được xác định thông qua việc đánh giá khu công nghiệp theo Khung quốc tế về khu công nghiệp sinh thái (UNIDO, WBG, GIZ, 2017)</t>
  </si>
  <si>
    <t xml:space="preserve">Bước 3: 
Xem xét Khung quốc tế KCN sinh thái và các khả năng sử dụng đất </t>
  </si>
  <si>
    <t xml:space="preserve">Bước 4: 
Xem xét những công ty trong KCN  chủ chốt hiện tại và tiềm năng </t>
  </si>
  <si>
    <t>Bước 5: 
Xem xét các cơ hội hiệp lực và các khả năng  sử dụng đất</t>
  </si>
  <si>
    <t>Bước 6: 
Xác định các cụm và khu vực hỗ trợ  công nghiệp</t>
  </si>
  <si>
    <t>• Phân cụm và khu vực hỗ trợ   công nghiệp (industry precints)</t>
  </si>
  <si>
    <t xml:space="preserve">Bước 3: 
Xem xét Khung quốc tế KCN sinh thái và các khả năng  sử dụng đất </t>
  </si>
  <si>
    <t xml:space="preserve">Bước 4: 
Xem xét những công ty trong KCN chủ chốt hiện tại và tiềm năng </t>
  </si>
  <si>
    <t>Bước 5: 
Xem xét các cơ hội hiệp lực và các khả năng việc sử dụng đất</t>
  </si>
  <si>
    <t xml:space="preserve">Xác định cách qui hoạch định hướng KCN sinh thái có thể tạo điều kiện cung cấp bền vững các nguồn tài nguyên (ví dụ: vật liệu vô cơ và hữu cơ, năng lượng, nước thải) để phục vụ các công ty lớn hiện có và thu hút các công ty  lớn chủ chốt tiềm năng  trong KCN </t>
  </si>
  <si>
    <t>Xác định qui hoạch định hướng KCN sinh thái cho phép các công tylớn chủ chốt thiết lập và đặt tại các vị trí tối ưu để được hưởng lợi từ các cơ sở hạ tầng và tiện ích hiện có (và đã được quy hoạch), cả trong và ngoài khu công nghiệp.</t>
  </si>
  <si>
    <t>Xác định qui hoạch định hướng KCN sinh thái nhằm tạo điều kiện thuận lợi cho Các công ty lớn chủ chốt  hiện có  cũng như tiềm năng trong KCN  được tạo điều kiện hiệp lực với các công ty lớn khác ở các khu vực xung quanh.</t>
  </si>
  <si>
    <t>Xem xét các công ty  lớn chủ chốt hiện có nằm trong hoặc gần khu công nghiệp.</t>
  </si>
  <si>
    <t>Bước 4: 
Xem xét những công ty lớn chủ chốt hiện tại và tiềm năng trong KCN</t>
  </si>
  <si>
    <t>Bước 5: 
Xem xét các cơ hội hiệp lực và các kharh năng  sử dụng đất</t>
  </si>
  <si>
    <t>Bước 6: 
Xác định các cụm và khu vực hỗ trợ công nghiệp</t>
  </si>
  <si>
    <t>Cho phép bố trí đồng thời các công ty sản xuất và chế tạo thượng nguồn và hạ nguồn trong chuỗi sản xuất ở trong và ngoài KCN, cũng như các công ty hậu cần và vận tải.</t>
  </si>
  <si>
    <t>Bước 3: 
Xem xét Khung quốc tế KCN sinh thái và các khả năng sử dụng đất</t>
  </si>
  <si>
    <t xml:space="preserve">Bước 4: 
Xem xét những công ty lớn hủ chốt hiện tại và tiềm năng </t>
  </si>
  <si>
    <t>Bước 5: 
Xem xét các cơ hội hiệp lực và các khả năng sử dụng đất</t>
  </si>
  <si>
    <t>Cho phép bố trí đồng thời các công ty sử dụng nhiều nước / năng lượng ở cùng vị trí  và gần nhà máy năng lượng / nước.</t>
  </si>
  <si>
    <t>Qui hoạch định hướng  KCN sinh thái bao gồm các cơ sở đào tạo và giáo dục công nghiệp chung và trung tâm phiên dịch</t>
  </si>
  <si>
    <t>Qui hoạch định hướng KCN sinh thái cho phép xác định vị trí của các doanh nghiệp vừa và nhỏ, các công ty hậu cần và vận tải đến các công ty sản xuất dịch vụ</t>
  </si>
  <si>
    <t>Qui hoạch định hướng  KCN sinh thái cho phép xác định vị trí nhà máy cấp nước và / hoặc xử lý nước thải trong KCN (ví dụ: Khu tiện ích) chung giữa khu công nghiệp và khu đô thị .</t>
  </si>
  <si>
    <t>Qui hoạch định hướng  KCN sinh thái cho phép đồng bố trí đồng thời các công ty thu gom và xử lý chất thải hiệp lực.</t>
  </si>
  <si>
    <t>Qui hoạch định hướng KCN sinh thái cho phép bố trí đồng thời các công ty sử dụng nhiều năng lượng và hoặc gần vị trí các cơ sở làm mát chung của khu vực</t>
  </si>
  <si>
    <t>Xác định mạng lưới đường chính thông suốt và hiệu quả, bao gồm cả đường một làn và đường đôi để đáp ứng nhu cầu vận tải của các công ty trong KCN.</t>
  </si>
  <si>
    <t>Bước 4: 
Xem xét những công ty lơn chủ chốt hiện tại và tiềm năng trong KCN</t>
  </si>
  <si>
    <t>Kiểm tra chéo các cụm và khu vực hỗ trợ công nghiệp để hỗ trợ quản lý và giảm thiểu rủi ro về môi trường và xã hội các hoạt động của các công ty  trong khu công nghiệp.</t>
  </si>
  <si>
    <t>Xác định các vùng đệm có diện tích và vị trí thích hợp để tách biệt các công ty có rủi ro cao hơn với các cộng đồng địa phương.</t>
  </si>
  <si>
    <t>Xác định  sử dụng phù hợp các vùng đệm được phân bổ cho các khu công nghiệp (ví dụ: kinh doanh thương mại, năng lượng tái tạo, công nghiệp nhẹ).</t>
  </si>
  <si>
    <t>Bước 5: 
Xem xét các cơ hội hiệp lực và khả năng  sử dụng đất</t>
  </si>
  <si>
    <t>Bước 3: 
Xem xét Khung quốc tế KCN sinh thái và khả năng việc sử dụng đất</t>
  </si>
  <si>
    <t>Hình trên trình bày các đặc điểm KCN sinh thái chính được kết hợp vào qui hoạch định hướng của KCN Malambo (PIMSA). Các đặc điểm này dựa trên ý nghĩa sử dụng đất của các tiêu chuẩn được nêu trong Khung quốc tế về Khu công nghiệp sinh thái (UNIDO, WBG, GIZ, 2017).</t>
  </si>
  <si>
    <t>Hình trên trình bày khu vực cho PIMSA. Qui hoạch định hướng khu công nghiếp sinh thái này dựa trên việc giải thích và hợp nhất tất cả các bước trước đó trong phương pháp luận</t>
  </si>
  <si>
    <t xml:space="preserve">Qui hoạch định hướng: Các công ty chủ chốt </t>
  </si>
  <si>
    <t>Ví dụ ở PIMSA: Các công tychủ chốt</t>
  </si>
  <si>
    <t>Qui hoạch định hướng: Mạng lưới giao thông</t>
  </si>
  <si>
    <t>Qui hoạch định hướng: Giảm thiểu rủi ro</t>
  </si>
  <si>
    <t xml:space="preserve">TIẾP THỊ VÀ QUẢNG BÁ CÁC ĐẶC ĐIỂM GIÁ TRỊ GIA TĂNG CỦA QUY HOẠCH ĐỊNH HƯỚNG KHU CÔNG NGHIỆP SINH THÁI </t>
  </si>
  <si>
    <t xml:space="preserve">TIẾP THỊ VÀ QUẢNG BÁ CÁC ĐẶC ĐIỂM GIÁ TRỊ GIA TĂNG CỦA QUY HOẠCH ĐỊNH HƯỚNG KHU CÔNG NGHIỆP  SINH THÁI </t>
  </si>
  <si>
    <t>Mẫu dưới đây hỗ trợ tóm tắt các đặc điểm giá trị gia tăng của qui hoạch  KCN sinh thái và truyền đạt những đặc điểm này cho các bên liên quan của khu công nghiệp</t>
  </si>
  <si>
    <t>Những đặc điểm giá trị gia tăng của quy hoạch định hướng KCN sinh thái</t>
  </si>
  <si>
    <t>Qui hoạch định hướng KCN sinh thái được thiết kế để tạo điều kiện thuận lợi và đáp ứng các tiêu chuẩn quốc tế cho các khu công nghiệp sinh thái, bao gồm quản lý khu, hiệu quả môi trường, xã hội và kinh tế.</t>
  </si>
  <si>
    <t>Qui hoạch định hướng KCN sinh thái kết hợp các đặc điểm để tăng cường hiệu quả quản lý KCN, bao gồm các dịch vụ quản lý KCN, giám sát, quy hoạch và phân vùng.</t>
  </si>
  <si>
    <t>Quy hoạch định hướng KCN sinh thái kết hợp các đặc điểm để tăng cường hoạt động kinh tế của khu công nghiệp, bao gồm tạo việc làm, thúc đẩy doanh nghiệp địa phương và doanh nghiệp vừa và nhỏ, và tạo ra giá trị kinh tế.</t>
  </si>
  <si>
    <t>Những đặc điểm giá trị gia tăng của quy hoạch định hướng  KCN sinh thái</t>
  </si>
  <si>
    <t>Hiệp lực công nghiệp</t>
  </si>
  <si>
    <t>Quy hoạch định hướng KCN sinh thái cho phép bố trí đồng thời các công ty vận tải và hậu cần trong khu công nghiệp và các khu vực lân cận KCN</t>
  </si>
  <si>
    <t>Quy hoạch định hướng KCN sinh thái cho phép xác định vị trí của nhà máy sản xuất năng lượng trong khu công nghiệp (ví dụ: Khu tiện ích).</t>
  </si>
  <si>
    <t>Quy hoạch định hướng KCN sinh thái cho phép bố trí các công ty sử dụng nhiều năng lượng ở vị trí gần nhà máy sản xuất năng lượng.</t>
  </si>
  <si>
    <t>Quy hoạch định hướng KCN sinh thái cho phép xác định vị trí của nhà máy nước cấp công nghiệp trong khu công nghiệp (ví dụ: Khu tiện ích).</t>
  </si>
  <si>
    <t>Quy hoạch định hướng KCN sinh thái cho phép xác định vị trí của nhà máy khí nén và / hoặc khí điều áp tập trung trong khu công nghiệp (ví dụ: Khu tiện ích).</t>
  </si>
  <si>
    <t>Quy hoạch định hướng KCN sinh thái cho phép bố trí các công ty hiệp lực cùng địa điểm (ví dụ: công ty phân bón với các nhà cung cấp sản phụ phẩm / chất thải hữu cơ).</t>
  </si>
  <si>
    <t>Quy hoạch định hướng KCN sinh thái bao gồm các cơ sở đào tạo và giáo dục công nghiệp chung (trung tâm đào tạo  công nghiệp vùng), bao gồm cả việc chia sẻ nhân sự (ví dụ: hỗ trợ bảo trì).</t>
  </si>
  <si>
    <t>Quy hoạch định hướng KCN sinh thái cho phép xác định vị trí của các doanh nghiệp vừa và nhỏ, công ty hậu cần và vận tải để phục vụ các công ty sản xuất lớn trong khu công nghiệp.</t>
  </si>
  <si>
    <t>Quy hoạch định hướng KCN sinh thái bao gồm trung tâm diễn giải khu công nghiệp để:
• Truyền thông, giáo dục và nâng cao nhận thức về các quy trình trong công nghiệp, khôi phục tài nguyên
• Tạo điều kiện thuận lợi cho các cuộc thảo luận giữa các bên liên quan
• Tạo điều kiện thuận lợi cho sự tham gia của cộng đồng vào KCN</t>
  </si>
  <si>
    <t>Quy hoạch định hướng KCN sinh thái cho phép xác định vị trí của khu công nghiệp và khu đô thị để chia sẻ nguồn cấp nước và / hoặc cơ sở xử lý nước thải trong KCN (ví dụ: Khu tiện ích).</t>
  </si>
  <si>
    <t>Quy hoạch định hướng KCN sinh thái cho phép bố trí đồng thời các công ty sử dụng nhiều năng lượng và hoặc các cơ sở làm mát chung cho khu vực cùng vị trí.</t>
  </si>
  <si>
    <t>Quy hoạch định hướng KCN sinh thái bao gồm các điểm vào / ra có vị trí chiến lược) cho khu công nghiệp, được kết nối tốt với mạng lưới đường nội bộ và bên ngoài</t>
  </si>
  <si>
    <t>Quy hoạch định hướng KCN sinh thái cho phép các kịch bản khác nhau của các lĩnh vực công nghiệp và loại hình công ty đặt trong khu công nghiệp theo thời gian.</t>
  </si>
  <si>
    <t>Quy hoạch định hướng KCN sinh thái cho phép kết hợp các quy mô công ty khác nhau (ví dụ như các doanh nghiệp vừa và nhỏ, các công ty lớn) đặt trong khu công nghiệp theo thời gian.</t>
  </si>
  <si>
    <t>Quy hoạch định hướng  KCN sinh thái cho phép áp dụng các kịch bản công nghệ khác nhau trong các công ty thuê (ví dụ: Công nghiệp 4.0).</t>
  </si>
  <si>
    <t>Bước 6: 
Xác định các cụm và khu vực   công nghiệp</t>
  </si>
  <si>
    <t>Bước 6: 
Xác định các cụm và khu vực  công nghiệp</t>
  </si>
  <si>
    <t>Bước 6: 
Xác định các cụm và khu vực công nghiệp</t>
  </si>
  <si>
    <t>Bước 3: 
Xem xét Khung quốc tế KCN sinh thái và các khả năng  sử dụng đất</t>
  </si>
  <si>
    <t>Các cụm và khu vực  công nghiệp</t>
  </si>
  <si>
    <t>Xác định việc hình thành cụm và khu vực  công nghiệp tạo ra sự gần nhau về mặt địa lý và do vậy tiết kiệm chi phí  ngoại biên và tạo lợi thế kinh tế theo quy mô, đồng thời giảm chi phí vận hành đối với  các công ty khi cùng chia sẻ các nguồn cung ứng và dịch vụ.</t>
  </si>
  <si>
    <t>Xác định các cụm và khu vực  công nghiệp khuyến khích sự đổi mới, tạo cơ hội phát triển các công ty mới, đặc biệt là các công ty có khả năng sử dụng chất thải và sản phẩm phụ.</t>
  </si>
  <si>
    <t>Xác định các cụm và khu vực  công nghiệp cho phép sử dụng và quy hoạch đất công nghiệp tối ưu có sẵn trong KCN.</t>
  </si>
  <si>
    <t>Xác định các cụm và khu vực công nghiệp cho phép các công ty tận dụng tối đa các cơ sở hạ tầng và tiện ích hiện có (và đã được quy hoạch) (ví dụ: đường xá, bến cảng, cung cấp nước và năng lượng).</t>
  </si>
  <si>
    <t>Trong trường hợp đầu tiên, phân cụm ngành công nghiệp được tạo điều kiện thông qua việc phát triển các vùng công nghiệp thích hợp trong KCN.</t>
  </si>
  <si>
    <t>Hơn nữa,  Quy hoạch tổng phải tách biệt các công ty không phù hợp trên cơ sở rủi ro có thể có trong hoạt động (ví dụ: các công ty hóa chất hoặc các công ty có rủi ro cao phải để nằm xa khu vực phát triển đô thị).</t>
  </si>
  <si>
    <t>Điều quan trọng là phải nhận ra những điểm rủi ro liên quan đến các loại hình công nghiệp tiềm năng ở PIMSA và phải linh hoạt hoạt tối đa trong quá trình phát triển của khu công nghiệp trong tương lai.</t>
  </si>
  <si>
    <t>XÁC ĐỊNH CỤM VÀ KHU VỰC  CÔNG NGHIỆP</t>
  </si>
  <si>
    <t>Thông thường, các Quy hoạch tổng thể của các khu công nghiệp cho phép các công ty có sự tương đồng về rủi ro ở gần nhau và tách các công ty không tương đồng/ tăng rủi ro khi ở gần nhau.</t>
  </si>
  <si>
    <t>Qui hoạch định hướng: Các cụm và khu vực giới hạn công nghiệp</t>
  </si>
  <si>
    <t>Qui hoạch định hướng: Những hiệp lực công nghiệp</t>
  </si>
  <si>
    <t>Hình trên trình bày các đặc điểm chính để quản lý các rủi ro tiềm ẩn về môi trường và xã hội đến KCN  PIMSA.Các đánh giá này chưa hẳn đã toàn diện vì vậy có thể cần một đánh giá chi tiết hơn. Việc tập hợp các công ty có rủi ro cao hơn phải tuân theo các đánh giá rủi ro chi tiết hơn sẽ được thực hiện theo từng trường hợp cụ thể cho từng ngành 'rủi ro cao hơn' nằm trong PIMSA. Các đánh giá rủi ro này cần phải xem xét các rủi ro tích lũy của tổ hợp ngành (tiềm năng) để xác định rủi ro cho PIMSA theo thời gian.</t>
  </si>
  <si>
    <t>Xác định các cụm và khu vực công nghiệp  thu hút các công ty mới vào khu công nghiệp giúp tiết kiệm chi phí liên quan đến việc bố trí và đảm bảo an ninh cung ứng nguồn tài nguyên (ví dụ: xử lý nước thải, cung cấp nước thay thế, đồng sản xuất năng lượng).</t>
  </si>
  <si>
    <t>ĐÁNH GIÁ MỐI QUAN TÂM CỦA DOANH NGHIỆP  ĐỂ XÁC ĐỊNH VỊ TRÍ KHU CÔNG NGHIỆP</t>
  </si>
  <si>
    <t>Do nhu cầu về đất trong các khu công nghiệp thường là "nhu cầu phát sinh " dựa trên mức độ hoạt động kinh tế hiện tại hay dự kiến của địa phương, vùng, quốc gia, các yếu tố quyết định  nhu cầu bao gồm:</t>
  </si>
  <si>
    <t>Lưu ý rằng nhưng cơ hội để sắp xếp vị trí nhà máy/cơ sở CN, các tòa nhà xanh (bao gồm nhu cầu năng lượng thấp và hiệu quả năng lượng thụ động cho hệ thống thông gió, ...) phải có trong kế hoạch tổng thể cũng như các tiêu chuẩn xây dựng hỗ trợ cho các cty hoạt động trong KCN. Điều này khong nằm trong phạm vi của Công cụ Qui hoạch theo hướng KCNST</t>
  </si>
  <si>
    <t>Mục tiêu của qui hoạch định hướng KCN sinh thái là hỗ trợ việc thiết kế và vận hành bền vững và tích hợp các khu công nghiệp từ góc độ kinh tế, môi trường và cộng đồng</t>
  </si>
  <si>
    <t>Qui hoạch định hướng KCN sinh thái bao gồm khu vực công nghiệp  và phân cụm công nghiệp hỗ trợ thu hút các công ty mới vào khu công nghiệp vì lợi ích chi phí liên quan đến vị trí chung và an ninh nguồn cung tài nguyên (ví dụ: xử lý nước thải, cung cấp nước thay thế, đồng sản xuất năng lượng).</t>
  </si>
  <si>
    <t>Quy hoạch định hướng KCN sinh thái bao gồm các khu vực công nghiệp và phân cụm công nghiệp giúp kết nối gần nhau và tiết kiệm các chi phí ngoại biên theo quy mô kinh tế , đồng thời giảm chi phí hoạt động cho các công ty có chung các nhà cung cấp hoặc các dịch vụ.</t>
  </si>
  <si>
    <t>Quy hoạch định hướng KCN sinh thái bao gồm các khu vực công nghiệp và phân cụm công nghiệp khuyến khích sự đổi mới và cơ hội cho sự phát triển của các công ty mới, đặc biệt là các công ty có khả năng sử dụng chất thải và sản phẩm phụ.</t>
  </si>
  <si>
    <t>Quy hoạch định hướng  KCN sinh thái bao gồm các khu vực công nghiệp và phân cụm công nghiệp cho phép sử dụng tối ưu hóa và quy hoạch đất công nghiệp có sẵn trong KCN.</t>
  </si>
  <si>
    <t>Quy hoạch định hướng  KCN sinh thái bao gồm các khu vực công nghiệp và phân cụm công nghiệp cho phép các công ty sử dụng tốt nhất các cơ sở hạ tầng và tiện ích hiện có (và đã được quy hoạch) (ví dụ: đường xá, bến cảng, cung cấp nước và năng lượng).</t>
  </si>
  <si>
    <t>Quy hoạch định hướng  KCN sinh thái kết hợp các đặc điểm để tăng cường hoạt động bảo vệ môi trường của khu công nghiệp, bao gồm quản lý và giám sát môi trường, quản lý năng lượng, quản lý nước, sử dụng chất thải và vật liệu, phục hồi môi trường tự nhiên và ứng phó biến đổi khí hậu.</t>
  </si>
  <si>
    <t>Quy hoạch định hướng KCN sinh thái kết hợp các đặc điểm  để tăng cường hiệu quả hoạt động xã hội của khu công nghiệp, bao gồm quản lý và giám sát xã hội, cơ sở hạ tầng xã hội, tiếp cận cộng đồng và đối thoại.</t>
  </si>
  <si>
    <t xml:space="preserve"> Phân cụm và khu vực công nghiệp </t>
  </si>
  <si>
    <t>Quy hoạch định hướng  KCN sinh thái xác định  công ty chủ chốt đóng vai trò  trung tâm và là chất xúc tác để thiết lập  hiệp lực công nghiệp.Quy hoạch định hướng  KCN sinh thái xác định các loại hình công ty có thể được thu hút thông qua sự hiệp lực của chuỗi cung ứng, tiện ích, sản phẩm phụ / chất thải và dịch vụ.</t>
  </si>
  <si>
    <t>Quy hoạch định hướng KCN sinh thái tạo điều kiện thuận lợi cho việc cung cấp bền vững các nguồn tài nguyên (ví dụ: vật liệu vô cơ và hữu cơ, năng lượng, dòng nước thải) để phục vụ những công ty chủ chốt  hiện tại và thu hút những công ty  mới</t>
  </si>
  <si>
    <t>Quy hoạch định hướng  KCN sinh thái cho phép các công ty chủ chốt  thiết lập và có vị trí tối ưu để hưởng lợi từ các cơ sở hạ tầng và tiện ích hiện có (và đã được quy hoạch), cả bên trong và bên ngoài khu công nghiệp.</t>
  </si>
  <si>
    <t>Quy hoạch định hướng  KCN sinh thái tạo điều kiện thuận lợi cho những công tychủ chốt hiện tại và công ty thuê mới trong khu công nghiệp cũng như tạo điều kiện hợp tác với những công ty tchủ chốt ở các khu vực xung quanh</t>
  </si>
  <si>
    <t>Quy hoạch định hướng KCN sinh thái cho phép phát triển các cơ hội hợp tác công nghiệp đầy hứa hẹn thông qua phân nhóm ngành và cùng vị trí; các khu vực công nghiệp linh hoạt và  có "tính hiệp đồng" ; hành lang dịch vụ / tiện ích; và Mạng lưới giao thông.</t>
  </si>
  <si>
    <r>
      <t xml:space="preserve">• </t>
    </r>
    <r>
      <rPr>
        <b/>
        <sz val="11"/>
        <rFont val="Calibri"/>
        <family val="2"/>
        <scheme val="minor"/>
      </rPr>
      <t xml:space="preserve">Hiệp lực cung ứng và sắp xếp các nhà cung cấp và khách hàng cùng vị trí: </t>
    </r>
    <r>
      <rPr>
        <sz val="11"/>
        <rFont val="Calibri"/>
        <family val="2"/>
        <scheme val="minor"/>
      </rPr>
      <t>bố trí và phân cụm các công ty trong chuỗi cung ứng và giá trị  ở cùng một vi trí (ví dụ: nhà sản xuất và nhà cung cấp nguyên liệu thô, nhà chế tạo, sản xuất, khách hàng doanh nghiệp)</t>
    </r>
  </si>
  <si>
    <t>• Bố trí các công ty chế tạo và sản xuất thượng nguồn và hạ nguồn cùng vị trí trong KCN
• Các hành lang dịch vụ và các nút giao thông cho phép vận chuyển nguyên liệu dễ dàng trong chuỗi cung ứn giữa các công ty hiệp lực này "</t>
  </si>
  <si>
    <t>• Bố trí các công ty chế tạo và sản xuất thượng nguồn và hạ nguồn cùng vị trí trong và ngoài KCN
• Các hành lang dịch vụ và các nút giao thông cho phép vận chuyển nguyên liệu dễ dàng trong chuỗi cung ứng  giữa các công ty hiệp lực này</t>
  </si>
  <si>
    <t>• Xem xét khả năng bố trí các công ty chế tạo và sản xuất thượng nguồn và hạ nguồn cùng vị trí trong KCN ở cùng vị trí
• Các hành lang dịch vụ và các nút giao thông để cho phép vận chuyển nguyên liệu dễ dàng trong chuỗi cung ứng  giữa các công ty hiệp lực này</t>
  </si>
  <si>
    <t>• Cho phép đặt máy phát năng lượng trong khu công nghiệp (ví dụ: Khu tiện ích)
• Cho phép bố trí  các công ty sử dụng nhiều năng lượng cùng vị trí và gần nhà máy phát năng lượng
• Hành lang dịch vụ cho phép trao đổi năng lượng dễ dàng giữa các nhà sản xuất năng lượng và các công ty sử dụng nhiều năng lượng trong KCN</t>
  </si>
  <si>
    <t>• Cho phép bố trí các công ty sử dụng nhiều nước cùng vị trí
• Hành lang dịch vụ cho phép trao đổi nước dễ dàng giữa các công ty sử dụng nhiều nước</t>
  </si>
  <si>
    <t>• Cho phép bố trí cơ sở nước cấp công nghiệp trong khu công nghiệp (ví dụ: Khu tiện ích)
• Cho phép bố trí  các công ty sử dụng nhiều nước cùng vị trí gần cơ sở cấp nước
• Cho phép bố trí cơ sở năng lượng cùng vị trí với cơ sở nước cấp công nghiệp
• Hành lang dịch vụ trong khu công nghiệp cho phép các đường ống dễ dàng trao đổi nước giữa cơ sở cấp nước công nghiệp, các công ty sử dụng nhiều nước / năng lượng, đại dương, nhà máy xử lý nước thải, điểm tiếp cận nước ngầm</t>
  </si>
  <si>
    <t>• Cho phép bố trí  các công ty sử dụng nhiều năng lượng và những người sử dụng nhiệt thải tiềm năng cùng vị trí
* Hành lang dịch vụ cho phép trao đổi nhiệt thải dễ dàng giữa các công ty gần nhau</t>
  </si>
  <si>
    <t>• Cho phép bố trí các công ty hiệp lực (ví dụ: công ty phân bón với các nhà cung cấp phụ phẩm / chất thải hữu cơ) cùng vị trí
• Các hành lang dịch vụ và các nút giao thông để cho phép vận chuyển vật liệu dễ dàng</t>
  </si>
  <si>
    <t>• Cho phép bố trí các công ty hiệp lực (ví dụ: công ty nhiên liệu sinh học hoặc ethanol với các nhà cung cấp nguyên liệu thô) cùng vị trí
• Các nút giao thông cho phép vận chuyển vật liệu dễ dàng</t>
  </si>
  <si>
    <t>• Cho phép bố trí  các công ty hiệp lực (ví dụ: nhà máy xi măng với các công ty sản xuất lượng lớn phụ phẩm làm nguyên liệu cho nhà máy xi măng) cùng vị trí
• Các nút giao thông cho phép vận chuyển vật liệu dễ dàng</t>
  </si>
  <si>
    <t>• Cho phép bố trí cơ sở xử lý nước thải chung cho khu công nghiệp và khu đô thị trong KCN (ví dụ: Khu tiện ích)
• Cho phép bố trí các công ty sử dụng nhiều nước ở vị trí gần cơ sở xử lý nước thải
• Cho phép bố trí  cơ sở năng lượng với cơ sở xử lý nước thải của đô thị
• Hành lang dịch vụ cho phép trao đổi nước dễ dàng giữa các cơ sở cung cấp và xử lý nước, các công ty sử dụng nhiều nước / năng lượng, đại dương, nhà máy xử lý nước thải, các điểm tiếp cận nước</t>
  </si>
  <si>
    <t>• Cho phép bố trí cơ sở cấp nước chung cho khu công nghiệp và khu đô thị trong KCN (ví dụ: Khu tiện ích)
• Cho phép bố trí cơ sở năng lượng với cơ sở cấp nước cùng vị trí
• Hành lang dịch vụ cho phép trao đổi nước dễ dàng giữa các cơ sở cung cấp và xử lý nước, các công ty sử dụng nhiều nước / năng lượng, đại dương, nhà máy xử lý nước thải, các điểm tiếp cận nước</t>
  </si>
  <si>
    <r>
      <rPr>
        <u/>
        <sz val="9"/>
        <color rgb="FF000000"/>
        <rFont val="Calibri"/>
        <family val="2"/>
      </rPr>
      <t xml:space="preserve">Cho phép bố trí </t>
    </r>
    <r>
      <rPr>
        <sz val="9"/>
        <color rgb="FF000000"/>
        <rFont val="Calibri"/>
        <family val="2"/>
      </rPr>
      <t>các công ty sử dụng nhiều năng lượng và những doanh nghiệp sử dụng nhiệt thải tiềm năng cùng vị trí</t>
    </r>
  </si>
  <si>
    <t>Quy hoạch định hướng KCN sinh thái cho phép bố trí  các công ty chế tạo và sản xuất  thượng nguồn và hạ nguồn  cùng vị trí trong và ngoài khu KCN.</t>
  </si>
  <si>
    <t>Quy hoạch định hướng  KCN sinh thái cho phép bố trí các công ty sử dụng nhiều nước  vị trí gần nhất có thể với nhà máy cấp nước và nhà máy năng lượng cùng vị trí với  nhà máy cấp nước  công nghiệp c</t>
  </si>
  <si>
    <t>Quy hoạch định hướng KCN sinh thái cho phép bố trí các dự án năng lượng tái tạo có diện tích đất phù hợp tại các đặc điểm thuận lợi về gió và mặt trời trong khu công nghiệp (ví dụ như vùng đệm).</t>
  </si>
  <si>
    <t>Quy hoạch định hướng KCN sinh thái cho phép bố trí  các công ty hiệp lực thu gom và xử lý chất thải cùng vị trí</t>
  </si>
  <si>
    <t>Quy hoạch định hướng KCN sinh thái  gồm mạng lưới đường chính được kết nối liên hoàn và hiệu quả, bao gồm cả đường một chiều và đường hai chiều để đáp ứng nhu cầu vận tải của các công ty thuê.</t>
  </si>
  <si>
    <t>Quy hoạch định hướng KCN sinh thái có các vòng xuyến giao thông được thiết kế phù hợp theo giao thông công nghiệp để hướng dẫn xe tải qua bãi đỗ theo cách hiệu quả và tối ưu nhất</t>
  </si>
  <si>
    <t>Qui hoạch định hướng  KCN sinh thái sẽ có khu vực đố xe  để tránh ùn tắc giao thông trên các tuyến đường và đỗ xe  an toàn trong khu công nghiệp.</t>
  </si>
  <si>
    <t>Quy hoạch định hướng KCN sinh thái sẽ đưa ra khả năng tiếp cận  cảng biển /bến tàu phục vụ khu công nghiệp một cách đúng nhất và hiệu quả nhất</t>
  </si>
  <si>
    <t>Quy hoạch đinh hướng  KCN sinh thái  sẽ đưa ra khả năng  tiếp cận đúng và hiệu quả   vào mạng lưới đường sắt phục vụ khu công nghiệp.</t>
  </si>
  <si>
    <t>Quy hoạch định hướng  KCN sinh thái sẽ đưa ra các khả năng tiếp đúng cận và hiệu quả đối với các dịch  vụ hàng không  đối với  khu công nghiệp</t>
  </si>
  <si>
    <t>Các khu vực công nghiệp và cụm công nghiệp  hỗ trợ quản lý và giảm thiểu rủi ro về môi trường và xã hội của các công ty hoạt động trong khu công nghiệp.</t>
  </si>
  <si>
    <t>Qui hoạch định hướng KCN sinh thái đã xác định (các) vị trí tối ưu cho các công ty có nguy cơ rủi ro cao hơn (ví dụ: mùi, tiếng ồn, chất lượng không khí, chất lượng nước thải)</t>
  </si>
  <si>
    <t>Qui hoạch định hướng  KCN sinh thái cho phép các công ty có nguy cơ rủi ro tương tự  ở cùng vị trí và tách các công ty có nguy cơ tiềm ẩn rủi ro / không tương thích.</t>
  </si>
  <si>
    <t>Qui hoạch định hướng  KCN sinh thái bao gồm các vùng đệm có quy mô và vị trí thích hợp để tách các công ty có rủi ro cao hơn với các cộng đồng địa phương.</t>
  </si>
  <si>
    <t>Qui hoạch định hướng  KCN sinh thái cho phép sử dụng hợp lý các vùng đệm được phân bổ cho các khu công nghiệp (ví dụ: doanh nghiệp thương mại, năng lượng tái tạo, công nghiệp nhẹ).</t>
  </si>
  <si>
    <t>Qui hoạch đinh hướng KCN sinh thái bao gồm cơ sở tập trung để thu gom và lưu trữ hiệu quả và an toàn các chất thải đã được phân loại từ các công ty trong KCN</t>
  </si>
  <si>
    <t>Qui hoạch định hướng KCN sinh thái bao gồm một mạng lưới đường bộ nhằm giảm thiểu tai nạn giao thông.</t>
  </si>
  <si>
    <t>Quy hoạch định hướng KCN sinh thái cho phép áp dụng các cơ sở hạ tầng và tiện ích khác nhau trong khu công nghiệp theo thời gian (ví dụ:  tuần hoàn nước, đồng phát năng lượng).</t>
  </si>
  <si>
    <t>Tóm tắt các đặc điểm giá trị gia tăng được kết hợp vào quy hoạch định hướng KCN sinh thái</t>
  </si>
  <si>
    <t>Công cụ lập kế hoạch khái niệm về KCNST của UNIDO (V1)</t>
  </si>
  <si>
    <t>Công cụ đánh giá KCNST của UNIDO (V3)</t>
  </si>
  <si>
    <t>UNIDO, WBG và GIZ (2018) đã xây dựng Khung quốc tế về Khu công nghiệp sinh thái để cung cấp hướng dẫn cách một khu công nghiệp có thể hoạt động để trở thành một KCN sinh thái như thế nào.   Một tỷ lệ lớn các chỉ số về  điều kiện tiên quyết  và chỉ số hiệu quả hoat động của KCN sinh  được nêu trong Khung quốc tế về KCN sinh thái có tác động đến việc sử dụng đất trong khu công nghiệp và do đó cũng giống như  qui hoạch định hướng cho KCN sinh thái.
Bước này đánh giá kết quả hoạt động hiện tại và dự kiến của khu công nghiệp dựa trên các điều kiện tiên quyết  và các chỉ số hiệu quả hoạt động KCN sinh thái dựa trên Khung quốc tế về KCN sinh thái, sau đó nhận diện được  KCN sinh thái và các cơ hội phân khu chức năng để đưa vào qui hoạch định hướng KCN sinh thái.</t>
  </si>
  <si>
    <t>0.5  ngày</t>
  </si>
  <si>
    <t>2  ngày</t>
  </si>
  <si>
    <t>0.25  ngày</t>
  </si>
  <si>
    <t>1 ngày</t>
  </si>
  <si>
    <t>4 ngày</t>
  </si>
  <si>
    <t>0.5 ngày</t>
  </si>
  <si>
    <t>1  ngày</t>
  </si>
  <si>
    <t>1 đến 2 ngày</t>
  </si>
  <si>
    <t>2 đến 4  ngày</t>
  </si>
  <si>
    <t>2 ngày</t>
  </si>
  <si>
    <t>5 ngày</t>
  </si>
  <si>
    <t>0.1  ngày</t>
  </si>
  <si>
    <t>0.25 ngày</t>
  </si>
  <si>
    <t>0.1 ngày</t>
  </si>
  <si>
    <t>4  ngày</t>
  </si>
  <si>
    <t>6  ngày</t>
  </si>
  <si>
    <t>3 ngày</t>
  </si>
  <si>
    <t>5  ngày</t>
  </si>
  <si>
    <t>1.5  ngày</t>
  </si>
  <si>
    <t>Mục tiêu của qui hoạch định hướng phát triển KCN sinh thái là hỗ trợ việc thiết kế và vận hành tích hợp và bền vững cho các khu công nghiệp từ góc độ kinh tế, môi trường và cộng đồng. Tóm lại, định hướng phát triển KCN sinh thái đó là việc tạo ra các khu công nghiệp hiệu quả hơn về tài nguyên và chi phí cạnh tranh hơn, hấp dẫn đầu tư và có khả năng chống chịu rủi ro hơn.
Quy hoạch định hướng phát triển KCN sinh thái phải đảm bảo sự linh hoạt trong phát triển công nghiệp bền vững của khu công nghiêp và cho phép phát triển các hiệp lực công nghiệp tiềm năng đã được xác định, và sau đó là phân cụm ngành công nghiệp. Khi lập qui hoạch cần đưa ra các hướng dẫn về các khả năng phân cụm các ngành công nghiệp có thể có trong một khu công nghiệp, thay vì chỉ sử dụng các kịch bản về phân cụm ở thời điểm hiện tại mà thiếu thông tin về các công ty trong tương lai sẽ đặt trụ sở trong khu công nghiệp. Khi các công ty đặt trụ sở tại một khu công nghiệp, các kịch bản phân nhóm ngành cụ thể và chi tiết hơn sẽ cần được đánh giá.
Quy hoạch tích hợp và có tính chiến lược đối với các công ty, , cơ sở hạ tầng và tiện ích là yếu tố cốt lõi cho phép phát triển hiệp lực công nghiệp trong các khu công nghiệp và với các vùng lân cận, cũng như một cơ chế để giảm nhu cầu về cơ sở hạ tầng tiện ích và các chi phí liên quan.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</si>
</sst>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86">
    <font>
      <sz val="11"/>
      <color theme="1"/>
      <name val="Calibri"/>
      <family val="2"/>
      <scheme val="minor"/>
    </font>
    <font>
      <sz val="12"/>
      <color theme="1"/>
      <name val="Calibri"/>
      <family val="2"/>
      <scheme val="minor"/>
    </font>
    <font>
      <sz val="11"/>
      <name val="Calibri"/>
      <family val="2"/>
      <scheme val="minor"/>
    </font>
    <font>
      <u/>
      <sz val="11"/>
      <color theme="11"/>
      <name val="Calibri"/>
      <family val="2"/>
      <scheme val="minor"/>
    </font>
    <font>
      <sz val="8"/>
      <name val="Calibri"/>
      <family val="2"/>
      <scheme val="minor"/>
    </font>
    <font>
      <u/>
      <sz val="11"/>
      <color theme="10"/>
      <name val="Calibri"/>
      <family val="2"/>
      <scheme val="minor"/>
    </font>
    <font>
      <b/>
      <sz val="24"/>
      <color theme="0"/>
      <name val="Arial"/>
      <family val="2"/>
    </font>
    <font>
      <b/>
      <sz val="11"/>
      <color rgb="FFFFFFFF"/>
      <name val="Calibri"/>
      <family val="2"/>
      <scheme val="minor"/>
    </font>
    <font>
      <b/>
      <sz val="11"/>
      <name val="Calibri"/>
      <family val="2"/>
      <scheme val="minor"/>
    </font>
    <font>
      <b/>
      <sz val="14"/>
      <color rgb="FF7D508C"/>
      <name val="Calibri"/>
      <family val="2"/>
      <scheme val="minor"/>
    </font>
    <font>
      <b/>
      <sz val="14"/>
      <color theme="0"/>
      <name val="Calibri"/>
      <family val="2"/>
      <scheme val="minor"/>
    </font>
    <font>
      <sz val="11"/>
      <color rgb="FFFF0000"/>
      <name val="Calibri"/>
      <family val="2"/>
      <scheme val="minor"/>
    </font>
    <font>
      <b/>
      <sz val="20"/>
      <color theme="0"/>
      <name val="Arial"/>
      <family val="2"/>
    </font>
    <font>
      <b/>
      <sz val="14"/>
      <color theme="0"/>
      <name val="Arial"/>
      <family val="2"/>
    </font>
    <font>
      <i/>
      <sz val="11"/>
      <name val="Calibri"/>
      <family val="2"/>
      <scheme val="minor"/>
    </font>
    <font>
      <b/>
      <sz val="11"/>
      <color rgb="FF4C1966"/>
      <name val="Calibri"/>
      <family val="2"/>
      <scheme val="minor"/>
    </font>
    <font>
      <b/>
      <sz val="12"/>
      <color rgb="FF4C1966"/>
      <name val="Calibri"/>
      <family val="2"/>
      <scheme val="minor"/>
    </font>
    <font>
      <sz val="10"/>
      <color theme="1"/>
      <name val="Calibri"/>
      <family val="2"/>
      <scheme val="minor"/>
    </font>
    <font>
      <sz val="12"/>
      <color rgb="FFFF0000"/>
      <name val="Calibri"/>
      <family val="2"/>
      <scheme val="minor"/>
    </font>
    <font>
      <b/>
      <sz val="14"/>
      <color theme="6" tint="-0.249977111117893"/>
      <name val="Calibri"/>
      <family val="2"/>
      <scheme val="minor"/>
    </font>
    <font>
      <b/>
      <sz val="12"/>
      <color theme="6" tint="-0.249977111117893"/>
      <name val="Calibri"/>
      <family val="2"/>
      <scheme val="minor"/>
    </font>
    <font>
      <b/>
      <sz val="11"/>
      <color theme="6" tint="-0.249977111117893"/>
      <name val="Calibri"/>
      <family val="2"/>
      <scheme val="minor"/>
    </font>
    <font>
      <sz val="12"/>
      <name val="Calibri"/>
      <family val="2"/>
      <scheme val="minor"/>
    </font>
    <font>
      <b/>
      <sz val="11"/>
      <color theme="0"/>
      <name val="Calibri"/>
      <family val="2"/>
      <scheme val="minor"/>
    </font>
    <font>
      <b/>
      <sz val="11"/>
      <color theme="1"/>
      <name val="Calibri"/>
      <family val="2"/>
      <scheme val="minor"/>
    </font>
    <font>
      <b/>
      <sz val="12"/>
      <color theme="0"/>
      <name val="Calibri"/>
      <family val="2"/>
      <scheme val="minor"/>
    </font>
    <font>
      <b/>
      <sz val="10"/>
      <color rgb="FF000000"/>
      <name val="Calibri"/>
      <family val="2"/>
    </font>
    <font>
      <b/>
      <sz val="12"/>
      <color rgb="FFFFFFFF"/>
      <name val="Calibri"/>
      <family val="2"/>
    </font>
    <font>
      <b/>
      <sz val="11"/>
      <color rgb="FFFFFFFF"/>
      <name val="Calibri"/>
      <family val="2"/>
    </font>
    <font>
      <sz val="11"/>
      <color rgb="FF000000"/>
      <name val="Calibri"/>
      <family val="2"/>
    </font>
    <font>
      <sz val="11"/>
      <name val="Arial"/>
      <family val="2"/>
    </font>
    <font>
      <sz val="9"/>
      <color rgb="FF000000"/>
      <name val="Calibri"/>
      <family val="2"/>
    </font>
    <font>
      <sz val="9"/>
      <name val="Arial"/>
      <family val="2"/>
    </font>
    <font>
      <u/>
      <sz val="9"/>
      <color rgb="FF000000"/>
      <name val="Calibri"/>
      <family val="2"/>
    </font>
    <font>
      <b/>
      <sz val="12"/>
      <color rgb="FF000000"/>
      <name val="Calibri"/>
      <family val="2"/>
    </font>
    <font>
      <sz val="11"/>
      <color rgb="FFFF0000"/>
      <name val="Symbol"/>
      <family val="1"/>
      <charset val="2"/>
    </font>
    <font>
      <b/>
      <i/>
      <sz val="11"/>
      <color theme="6" tint="-0.249977111117893"/>
      <name val="Calibri"/>
      <family val="2"/>
      <scheme val="minor"/>
    </font>
    <font>
      <b/>
      <i/>
      <sz val="14"/>
      <color theme="6" tint="-0.249977111117893"/>
      <name val="Calibri"/>
      <family val="2"/>
      <scheme val="minor"/>
    </font>
    <font>
      <b/>
      <sz val="12"/>
      <name val="Calibri"/>
      <family val="2"/>
      <scheme val="minor"/>
    </font>
    <font>
      <u/>
      <sz val="11"/>
      <color theme="0"/>
      <name val="Calibri"/>
      <family val="2"/>
      <scheme val="minor"/>
    </font>
    <font>
      <sz val="10"/>
      <name val="Calibri"/>
      <family val="2"/>
      <scheme val="minor"/>
    </font>
    <font>
      <b/>
      <sz val="14"/>
      <name val="Calibri"/>
      <family val="2"/>
      <scheme val="minor"/>
    </font>
    <font>
      <i/>
      <sz val="14"/>
      <name val="Calibri"/>
      <family val="2"/>
      <scheme val="minor"/>
    </font>
    <font>
      <b/>
      <sz val="18"/>
      <color theme="6" tint="-0.249977111117893"/>
      <name val="Calibri"/>
      <family val="2"/>
      <scheme val="minor"/>
    </font>
    <font>
      <b/>
      <sz val="10"/>
      <color rgb="FFFFFFFF"/>
      <name val="Calibri"/>
      <family val="2"/>
    </font>
    <font>
      <sz val="8"/>
      <color rgb="FF000000"/>
      <name val="Calibri"/>
      <family val="2"/>
    </font>
    <font>
      <sz val="8"/>
      <name val="Arial"/>
      <family val="2"/>
    </font>
    <font>
      <b/>
      <sz val="8"/>
      <color rgb="FF000000"/>
      <name val="Calibri"/>
      <family val="2"/>
    </font>
    <font>
      <i/>
      <sz val="12"/>
      <name val="Calibri"/>
      <family val="2"/>
      <scheme val="minor"/>
    </font>
    <font>
      <i/>
      <sz val="12"/>
      <color theme="1"/>
      <name val="Calibri"/>
      <family val="2"/>
      <scheme val="minor"/>
    </font>
    <font>
      <b/>
      <i/>
      <sz val="11"/>
      <name val="Calibri"/>
      <family val="2"/>
      <scheme val="minor"/>
    </font>
    <font>
      <b/>
      <sz val="11"/>
      <color theme="0"/>
      <name val="Calibri"/>
      <family val="2"/>
    </font>
    <font>
      <b/>
      <sz val="11"/>
      <color rgb="FF000000"/>
      <name val="Calibri"/>
      <family val="2"/>
    </font>
    <font>
      <sz val="11"/>
      <color theme="1"/>
      <name val="Calibri"/>
      <family val="2"/>
      <scheme val="minor"/>
    </font>
    <font>
      <sz val="11"/>
      <color theme="0"/>
      <name val="Calibri"/>
      <family val="2"/>
      <scheme val="minor"/>
    </font>
    <font>
      <b/>
      <sz val="14"/>
      <color theme="1" tint="0.34998626667073579"/>
      <name val="Calibri"/>
      <family val="2"/>
      <scheme val="minor"/>
    </font>
    <font>
      <sz val="10"/>
      <color theme="1" tint="0.34998626667073579"/>
      <name val="Calibri"/>
      <family val="2"/>
      <scheme val="minor"/>
    </font>
    <font>
      <b/>
      <sz val="18"/>
      <color theme="0"/>
      <name val="Arial"/>
      <family val="2"/>
    </font>
    <font>
      <sz val="10"/>
      <color theme="1"/>
      <name val="Calibri"/>
      <family val="2"/>
      <charset val="136"/>
      <scheme val="minor"/>
    </font>
    <font>
      <sz val="12"/>
      <color theme="0"/>
      <name val="Calibri"/>
      <family val="2"/>
      <scheme val="minor"/>
    </font>
    <font>
      <sz val="18"/>
      <color theme="0"/>
      <name val="Arial"/>
      <family val="2"/>
    </font>
    <font>
      <b/>
      <sz val="10"/>
      <color theme="1" tint="0.34998626667073579"/>
      <name val="Calibri"/>
      <family val="2"/>
      <scheme val="minor"/>
    </font>
    <font>
      <b/>
      <sz val="20"/>
      <color theme="0"/>
      <name val="Calibri"/>
      <family val="2"/>
      <scheme val="minor"/>
    </font>
    <font>
      <b/>
      <sz val="14"/>
      <color rgb="FF81BD38"/>
      <name val="Calibri"/>
      <family val="2"/>
      <scheme val="minor"/>
    </font>
    <font>
      <sz val="14"/>
      <name val="Calibri"/>
      <family val="2"/>
      <scheme val="minor"/>
    </font>
    <font>
      <b/>
      <sz val="15"/>
      <color theme="0"/>
      <name val="Arial"/>
      <family val="2"/>
    </font>
    <font>
      <b/>
      <sz val="13"/>
      <color theme="6" tint="-0.249977111117893"/>
      <name val="Calibri"/>
      <family val="2"/>
      <scheme val="minor"/>
    </font>
    <font>
      <b/>
      <sz val="11.5"/>
      <color theme="6" tint="-0.249977111117893"/>
      <name val="Calibri"/>
      <family val="2"/>
      <scheme val="minor"/>
    </font>
    <font>
      <sz val="11"/>
      <color rgb="FF9C6500"/>
      <name val="Calibri"/>
      <family val="2"/>
      <scheme val="minor"/>
    </font>
    <font>
      <b/>
      <sz val="11"/>
      <color rgb="FF9C6500"/>
      <name val="Calibri"/>
      <family val="2"/>
      <scheme val="minor"/>
    </font>
    <font>
      <b/>
      <sz val="12.5"/>
      <color theme="6" tint="-0.249977111117893"/>
      <name val="Calibri"/>
      <family val="2"/>
      <scheme val="minor"/>
    </font>
    <font>
      <b/>
      <sz val="16.5"/>
      <color theme="0"/>
      <name val="Arial"/>
      <family val="2"/>
    </font>
    <font>
      <b/>
      <sz val="11"/>
      <color theme="3"/>
      <name val="Calibri"/>
      <family val="2"/>
      <scheme val="minor"/>
    </font>
    <font>
      <b/>
      <sz val="10.5"/>
      <color theme="3"/>
      <name val="Calibri"/>
      <family val="2"/>
      <scheme val="minor"/>
    </font>
    <font>
      <b/>
      <sz val="12"/>
      <color theme="0"/>
      <name val="Arial"/>
      <family val="2"/>
    </font>
    <font>
      <b/>
      <sz val="17"/>
      <color theme="0"/>
      <name val="Arial"/>
      <family val="2"/>
    </font>
    <font>
      <b/>
      <sz val="10"/>
      <name val="Calibri"/>
      <family val="2"/>
      <scheme val="minor"/>
    </font>
    <font>
      <sz val="10"/>
      <name val="Symbol"/>
      <family val="1"/>
      <charset val="2"/>
    </font>
    <font>
      <sz val="10"/>
      <color rgb="FFFF0000"/>
      <name val="Calibri"/>
      <family val="2"/>
      <scheme val="minor"/>
    </font>
    <font>
      <i/>
      <sz val="10"/>
      <name val="Calibri"/>
      <family val="2"/>
      <scheme val="minor"/>
    </font>
    <font>
      <sz val="10.5"/>
      <name val="Calibri"/>
      <family val="2"/>
      <scheme val="minor"/>
    </font>
    <font>
      <sz val="10.5"/>
      <color theme="1"/>
      <name val="Calibri"/>
      <family val="2"/>
      <scheme val="minor"/>
    </font>
    <font>
      <b/>
      <sz val="10"/>
      <color theme="1"/>
      <name val="Calibri"/>
      <family val="2"/>
      <scheme val="minor"/>
    </font>
    <font>
      <b/>
      <sz val="19"/>
      <color theme="0"/>
      <name val="Arial"/>
      <family val="2"/>
    </font>
    <font>
      <sz val="9"/>
      <name val="Calibri"/>
      <family val="2"/>
      <scheme val="minor"/>
    </font>
    <font>
      <b/>
      <sz val="10"/>
      <color theme="0"/>
      <name val="Calibri"/>
      <family val="2"/>
      <scheme val="minor"/>
    </font>
  </fonts>
  <fills count="35">
    <fill>
      <patternFill patternType="none"/>
    </fill>
    <fill>
      <patternFill patternType="gray125"/>
    </fill>
    <fill>
      <patternFill patternType="solid">
        <fgColor rgb="FFF9C51F"/>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6" tint="-0.249977111117893"/>
        <bgColor indexed="64"/>
      </patternFill>
    </fill>
    <fill>
      <patternFill patternType="solid">
        <fgColor theme="6" tint="-0.249977111117893"/>
        <bgColor rgb="FF000000"/>
      </patternFill>
    </fill>
    <fill>
      <patternFill patternType="solid">
        <fgColor theme="6"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6DE"/>
        <bgColor indexed="64"/>
      </patternFill>
    </fill>
    <fill>
      <patternFill patternType="solid">
        <fgColor theme="6"/>
        <bgColor indexed="64"/>
      </patternFill>
    </fill>
    <fill>
      <patternFill patternType="solid">
        <fgColor rgb="FF92D050"/>
        <bgColor indexed="64"/>
      </patternFill>
    </fill>
    <fill>
      <patternFill patternType="solid">
        <fgColor theme="4"/>
        <bgColor indexed="64"/>
      </patternFill>
    </fill>
    <fill>
      <patternFill patternType="solid">
        <fgColor theme="7"/>
        <bgColor indexed="64"/>
      </patternFill>
    </fill>
    <fill>
      <patternFill patternType="solid">
        <fgColor rgb="FFFFC000"/>
        <bgColor indexed="64"/>
      </patternFill>
    </fill>
    <fill>
      <patternFill patternType="solid">
        <fgColor theme="0" tint="-0.499984740745262"/>
        <bgColor indexed="64"/>
      </patternFill>
    </fill>
    <fill>
      <patternFill patternType="solid">
        <fgColor rgb="FFD9D9D9"/>
        <bgColor indexed="64"/>
      </patternFill>
    </fill>
    <fill>
      <patternFill patternType="solid">
        <fgColor theme="1" tint="0.499984740745262"/>
        <bgColor indexed="64"/>
      </patternFill>
    </fill>
    <fill>
      <patternFill patternType="solid">
        <fgColor theme="1"/>
        <bgColor indexed="64"/>
      </patternFill>
    </fill>
    <fill>
      <patternFill patternType="solid">
        <fgColor rgb="FFECAD27"/>
        <bgColor rgb="FFECAD27"/>
      </patternFill>
    </fill>
    <fill>
      <patternFill patternType="solid">
        <fgColor rgb="FFFFFF79"/>
        <bgColor indexed="64"/>
      </patternFill>
    </fill>
    <fill>
      <patternFill patternType="solid">
        <fgColor rgb="FFECAD27"/>
        <bgColor rgb="FFFFC000"/>
      </patternFill>
    </fill>
    <fill>
      <patternFill patternType="solid">
        <fgColor rgb="FF8DC475"/>
        <bgColor indexed="64"/>
      </patternFill>
    </fill>
    <fill>
      <patternFill patternType="solid">
        <fgColor rgb="FFD63D2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0096D6"/>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067179"/>
        <bgColor indexed="64"/>
      </patternFill>
    </fill>
    <fill>
      <patternFill patternType="solid">
        <fgColor rgb="FFFFEB9C"/>
      </patternFill>
    </fill>
  </fills>
  <borders count="117">
    <border>
      <left/>
      <right/>
      <top/>
      <bottom/>
      <diagonal/>
    </border>
    <border>
      <left style="thin">
        <color auto="1"/>
      </left>
      <right style="thin">
        <color auto="1"/>
      </right>
      <top style="thin">
        <color auto="1"/>
      </top>
      <bottom style="thin">
        <color auto="1"/>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0" tint="-0.499984740745262"/>
      </left>
      <right/>
      <top/>
      <bottom/>
      <diagonal/>
    </border>
    <border>
      <left/>
      <right style="medium">
        <color theme="0"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right style="medium">
        <color theme="6" tint="-0.24994659260841701"/>
      </right>
      <top style="medium">
        <color theme="6" tint="-0.24994659260841701"/>
      </top>
      <bottom/>
      <diagonal/>
    </border>
    <border>
      <left style="medium">
        <color theme="6" tint="-0.24994659260841701"/>
      </left>
      <right/>
      <top/>
      <bottom/>
      <diagonal/>
    </border>
    <border>
      <left/>
      <right style="medium">
        <color theme="6" tint="-0.24994659260841701"/>
      </right>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bottom style="medium">
        <color theme="6" tint="-0.2499465926084170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6" tint="-0.24994659260841701"/>
      </left>
      <right/>
      <top style="medium">
        <color theme="6" tint="-0.24994659260841701"/>
      </top>
      <bottom style="medium">
        <color theme="6" tint="-0.24994659260841701"/>
      </bottom>
      <diagonal/>
    </border>
    <border>
      <left/>
      <right/>
      <top style="medium">
        <color theme="6" tint="-0.24994659260841701"/>
      </top>
      <bottom style="medium">
        <color theme="6" tint="-0.24994659260841701"/>
      </bottom>
      <diagonal/>
    </border>
    <border>
      <left/>
      <right style="medium">
        <color theme="6" tint="-0.24994659260841701"/>
      </right>
      <top style="medium">
        <color theme="6" tint="-0.24994659260841701"/>
      </top>
      <bottom style="medium">
        <color theme="6" tint="-0.24994659260841701"/>
      </bottom>
      <diagonal/>
    </border>
    <border>
      <left style="medium">
        <color theme="6" tint="-0.24994659260841701"/>
      </left>
      <right/>
      <top/>
      <bottom style="thin">
        <color auto="1"/>
      </bottom>
      <diagonal/>
    </border>
    <border>
      <left/>
      <right/>
      <top/>
      <bottom style="thin">
        <color auto="1"/>
      </bottom>
      <diagonal/>
    </border>
    <border>
      <left style="medium">
        <color theme="6" tint="-0.24994659260841701"/>
      </left>
      <right/>
      <top style="thin">
        <color auto="1"/>
      </top>
      <bottom style="thin">
        <color auto="1"/>
      </bottom>
      <diagonal/>
    </border>
    <border>
      <left/>
      <right style="medium">
        <color theme="6" tint="-0.24994659260841701"/>
      </right>
      <top style="thin">
        <color auto="1"/>
      </top>
      <bottom style="thin">
        <color auto="1"/>
      </bottom>
      <diagonal/>
    </border>
    <border>
      <left style="medium">
        <color theme="6" tint="-0.24994659260841701"/>
      </left>
      <right/>
      <top style="thin">
        <color auto="1"/>
      </top>
      <bottom style="medium">
        <color theme="6" tint="-0.24994659260841701"/>
      </bottom>
      <diagonal/>
    </border>
    <border>
      <left/>
      <right/>
      <top style="thin">
        <color auto="1"/>
      </top>
      <bottom style="medium">
        <color theme="6" tint="-0.24994659260841701"/>
      </bottom>
      <diagonal/>
    </border>
    <border>
      <left/>
      <right style="medium">
        <color theme="6" tint="-0.24994659260841701"/>
      </right>
      <top style="thin">
        <color auto="1"/>
      </top>
      <bottom style="medium">
        <color theme="6" tint="-0.24994659260841701"/>
      </bottom>
      <diagonal/>
    </border>
    <border>
      <left style="medium">
        <color theme="6" tint="-0.24994659260841701"/>
      </left>
      <right/>
      <top style="medium">
        <color theme="6" tint="-0.24994659260841701"/>
      </top>
      <bottom style="thin">
        <color indexed="64"/>
      </bottom>
      <diagonal/>
    </border>
    <border>
      <left/>
      <right/>
      <top style="medium">
        <color theme="6" tint="-0.24994659260841701"/>
      </top>
      <bottom style="thin">
        <color indexed="64"/>
      </bottom>
      <diagonal/>
    </border>
    <border>
      <left/>
      <right style="medium">
        <color theme="6" tint="-0.24994659260841701"/>
      </right>
      <top style="medium">
        <color theme="6" tint="-0.24994659260841701"/>
      </top>
      <bottom style="thin">
        <color indexed="64"/>
      </bottom>
      <diagonal/>
    </border>
    <border>
      <left style="thin">
        <color indexed="64"/>
      </left>
      <right/>
      <top style="medium">
        <color theme="6" tint="-0.24994659260841701"/>
      </top>
      <bottom style="thin">
        <color indexed="64"/>
      </bottom>
      <diagonal/>
    </border>
    <border>
      <left style="thin">
        <color indexed="64"/>
      </left>
      <right/>
      <top/>
      <bottom style="thin">
        <color auto="1"/>
      </bottom>
      <diagonal/>
    </border>
    <border>
      <left style="thin">
        <color indexed="64"/>
      </left>
      <right/>
      <top style="thin">
        <color auto="1"/>
      </top>
      <bottom style="medium">
        <color theme="6" tint="-0.24994659260841701"/>
      </bottom>
      <diagonal/>
    </border>
    <border>
      <left style="medium">
        <color theme="6" tint="-0.24994659260841701"/>
      </left>
      <right style="medium">
        <color theme="6" tint="-0.24994659260841701"/>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ck">
        <color auto="1"/>
      </left>
      <right/>
      <top style="thin">
        <color auto="1"/>
      </top>
      <bottom/>
      <diagonal/>
    </border>
    <border>
      <left/>
      <right style="thick">
        <color auto="1"/>
      </right>
      <top style="thin">
        <color auto="1"/>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n">
        <color auto="1"/>
      </right>
      <top style="thin">
        <color auto="1"/>
      </top>
      <bottom style="medium">
        <color theme="6" tint="-0.24994659260841701"/>
      </bottom>
      <diagonal/>
    </border>
    <border>
      <left/>
      <right style="thin">
        <color indexed="64"/>
      </right>
      <top style="medium">
        <color theme="6" tint="-0.24994659260841701"/>
      </top>
      <bottom style="thin">
        <color indexed="64"/>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medium">
        <color theme="1" tint="0.499984740745262"/>
      </right>
      <top style="medium">
        <color theme="0" tint="-0.499984740745262"/>
      </top>
      <bottom/>
      <diagonal/>
    </border>
    <border>
      <left style="medium">
        <color theme="1" tint="0.499984740745262"/>
      </left>
      <right/>
      <top style="medium">
        <color theme="0" tint="-0.499984740745262"/>
      </top>
      <bottom/>
      <diagonal/>
    </border>
    <border>
      <left style="medium">
        <color theme="0"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style="medium">
        <color theme="1" tint="0.499984740745262"/>
      </top>
      <bottom/>
      <diagonal/>
    </border>
    <border>
      <left/>
      <right style="medium">
        <color theme="0" tint="-0.499984740745262"/>
      </right>
      <top style="medium">
        <color theme="1" tint="0.499984740745262"/>
      </top>
      <bottom/>
      <diagonal/>
    </border>
    <border>
      <left/>
      <right style="medium">
        <color theme="1" tint="0.499984740745262"/>
      </right>
      <top/>
      <bottom style="medium">
        <color theme="0" tint="-0.499984740745262"/>
      </bottom>
      <diagonal/>
    </border>
    <border>
      <left style="medium">
        <color theme="1" tint="0.499984740745262"/>
      </left>
      <right/>
      <top/>
      <bottom style="medium">
        <color theme="0" tint="-0.499984740745262"/>
      </bottom>
      <diagonal/>
    </border>
    <border>
      <left style="thin">
        <color indexed="64"/>
      </left>
      <right style="medium">
        <color theme="6" tint="-0.24994659260841701"/>
      </right>
      <top style="medium">
        <color theme="6" tint="-0.24994659260841701"/>
      </top>
      <bottom style="thin">
        <color indexed="64"/>
      </bottom>
      <diagonal/>
    </border>
    <border>
      <left style="thin">
        <color indexed="64"/>
      </left>
      <right style="medium">
        <color theme="6" tint="-0.24994659260841701"/>
      </right>
      <top/>
      <bottom style="thin">
        <color auto="1"/>
      </bottom>
      <diagonal/>
    </border>
    <border>
      <left style="thin">
        <color indexed="64"/>
      </left>
      <right style="medium">
        <color theme="6" tint="-0.24994659260841701"/>
      </right>
      <top style="thin">
        <color auto="1"/>
      </top>
      <bottom style="thin">
        <color auto="1"/>
      </bottom>
      <diagonal/>
    </border>
    <border>
      <left style="thin">
        <color indexed="64"/>
      </left>
      <right style="medium">
        <color theme="6" tint="-0.24994659260841701"/>
      </right>
      <top style="thin">
        <color auto="1"/>
      </top>
      <bottom style="medium">
        <color theme="6" tint="-0.24994659260841701"/>
      </bottom>
      <diagonal/>
    </border>
    <border>
      <left style="medium">
        <color theme="6" tint="-0.24994659260841701"/>
      </left>
      <right/>
      <top style="thin">
        <color auto="1"/>
      </top>
      <bottom/>
      <diagonal/>
    </border>
    <border>
      <left style="thin">
        <color indexed="64"/>
      </left>
      <right style="medium">
        <color theme="6" tint="-0.24994659260841701"/>
      </right>
      <top style="thin">
        <color auto="1"/>
      </top>
      <bottom/>
      <diagonal/>
    </border>
    <border>
      <left style="medium">
        <color theme="6" tint="-0.24994659260841701"/>
      </left>
      <right style="thin">
        <color auto="1"/>
      </right>
      <top style="thin">
        <color auto="1"/>
      </top>
      <bottom style="thin">
        <color auto="1"/>
      </bottom>
      <diagonal/>
    </border>
    <border>
      <left style="medium">
        <color theme="6" tint="-0.24994659260841701"/>
      </left>
      <right style="thin">
        <color auto="1"/>
      </right>
      <top style="thin">
        <color auto="1"/>
      </top>
      <bottom style="medium">
        <color theme="6" tint="-0.24994659260841701"/>
      </bottom>
      <diagonal/>
    </border>
    <border>
      <left style="thin">
        <color auto="1"/>
      </left>
      <right style="thin">
        <color auto="1"/>
      </right>
      <top style="thin">
        <color auto="1"/>
      </top>
      <bottom style="medium">
        <color theme="6" tint="-0.24994659260841701"/>
      </bottom>
      <diagonal/>
    </border>
    <border>
      <left/>
      <right style="medium">
        <color theme="6" tint="-0.2499465926084170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theme="6" tint="-0.24994659260841701"/>
      </right>
      <top/>
      <bottom style="thin">
        <color indexed="64"/>
      </bottom>
      <diagonal/>
    </border>
    <border>
      <left style="medium">
        <color theme="0" tint="-0.499984740745262"/>
      </left>
      <right/>
      <top/>
      <bottom style="thin">
        <color indexed="64"/>
      </bottom>
      <diagonal/>
    </border>
    <border>
      <left/>
      <right style="medium">
        <color theme="0" tint="-0.499984740745262"/>
      </right>
      <top/>
      <bottom style="thin">
        <color indexed="64"/>
      </bottom>
      <diagonal/>
    </border>
    <border>
      <left style="thin">
        <color auto="1"/>
      </left>
      <right/>
      <top/>
      <bottom/>
      <diagonal/>
    </border>
    <border>
      <left style="thick">
        <color auto="1"/>
      </left>
      <right/>
      <top style="thick">
        <color auto="1"/>
      </top>
      <bottom style="thin">
        <color auto="1"/>
      </bottom>
      <diagonal/>
    </border>
    <border>
      <left/>
      <right/>
      <top style="thick">
        <color auto="1"/>
      </top>
      <bottom style="thin">
        <color auto="1"/>
      </bottom>
      <diagonal/>
    </border>
    <border>
      <left style="medium">
        <color auto="1"/>
      </left>
      <right/>
      <top style="thick">
        <color auto="1"/>
      </top>
      <bottom style="thin">
        <color auto="1"/>
      </bottom>
      <diagonal/>
    </border>
    <border>
      <left/>
      <right style="medium">
        <color auto="1"/>
      </right>
      <top style="thick">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ck">
        <color auto="1"/>
      </left>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thick">
        <color auto="1"/>
      </left>
      <right style="thin">
        <color auto="1"/>
      </right>
      <top style="thin">
        <color auto="1"/>
      </top>
      <bottom/>
      <diagonal/>
    </border>
    <border>
      <left style="hair">
        <color auto="1"/>
      </left>
      <right style="thin">
        <color indexed="64"/>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hair">
        <color auto="1"/>
      </left>
      <right style="thin">
        <color indexed="64"/>
      </right>
      <top style="thin">
        <color auto="1"/>
      </top>
      <bottom/>
      <diagonal/>
    </border>
    <border>
      <left style="thick">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medium">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hair">
        <color auto="1"/>
      </left>
      <right style="thin">
        <color indexed="64"/>
      </right>
      <top style="thin">
        <color auto="1"/>
      </top>
      <bottom style="thick">
        <color auto="1"/>
      </bottom>
      <diagonal/>
    </border>
    <border>
      <left/>
      <right style="medium">
        <color auto="1"/>
      </right>
      <top style="thin">
        <color auto="1"/>
      </top>
      <bottom style="thick">
        <color auto="1"/>
      </bottom>
      <diagonal/>
    </border>
    <border>
      <left style="thin">
        <color indexed="64"/>
      </left>
      <right style="medium">
        <color auto="1"/>
      </right>
      <top style="thin">
        <color auto="1"/>
      </top>
      <bottom style="thick">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diagonal/>
    </border>
    <border>
      <left style="thin">
        <color indexed="64"/>
      </left>
      <right style="medium">
        <color theme="6" tint="-0.24994659260841701"/>
      </right>
      <top/>
      <bottom style="medium">
        <color theme="6" tint="-0.24994659260841701"/>
      </bottom>
      <diagonal/>
    </border>
    <border>
      <left style="thin">
        <color indexed="64"/>
      </left>
      <right style="medium">
        <color theme="6" tint="-0.24994659260841701"/>
      </right>
      <top/>
      <bottom/>
      <diagonal/>
    </border>
  </borders>
  <cellStyleXfs count="43">
    <xf numFmtId="0" fontId="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8" fillId="2" borderId="1" applyAlignment="0">
      <alignment horizontal="right" vertical="center"/>
    </xf>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9" fontId="53" fillId="0" borderId="0" applyFont="0" applyFill="0" applyBorder="0" applyAlignment="0" applyProtection="0"/>
    <xf numFmtId="0" fontId="68" fillId="34" borderId="0" applyNumberFormat="0" applyBorder="0" applyAlignment="0" applyProtection="0"/>
  </cellStyleXfs>
  <cellXfs count="846">
    <xf numFmtId="0" fontId="0" fillId="0" borderId="0" xfId="0"/>
    <xf numFmtId="0" fontId="0" fillId="0" borderId="0" xfId="0" applyAlignment="1">
      <alignment vertical="center"/>
    </xf>
    <xf numFmtId="0" fontId="0" fillId="0" borderId="0" xfId="0" applyAlignment="1">
      <alignment vertical="top"/>
    </xf>
    <xf numFmtId="0" fontId="11" fillId="0" borderId="0" xfId="0" applyFont="1" applyAlignment="1">
      <alignment horizontal="left" vertical="center"/>
    </xf>
    <xf numFmtId="0" fontId="11" fillId="0" borderId="0" xfId="0" applyFont="1" applyAlignment="1">
      <alignment vertical="center" wrapText="1"/>
    </xf>
    <xf numFmtId="0" fontId="15" fillId="0" borderId="0" xfId="0" applyFont="1" applyAlignment="1">
      <alignment vertical="center"/>
    </xf>
    <xf numFmtId="0" fontId="2" fillId="0" borderId="0" xfId="0" applyFont="1" applyAlignment="1">
      <alignment vertical="top" wrapText="1"/>
    </xf>
    <xf numFmtId="0" fontId="17" fillId="0" borderId="0" xfId="0" applyFont="1" applyAlignment="1">
      <alignment vertical="top" wrapText="1"/>
    </xf>
    <xf numFmtId="0" fontId="0" fillId="6" borderId="0" xfId="0" applyFill="1" applyAlignment="1">
      <alignment wrapText="1"/>
    </xf>
    <xf numFmtId="0" fontId="12" fillId="6" borderId="0" xfId="0" applyFont="1" applyFill="1" applyAlignment="1">
      <alignment vertical="center"/>
    </xf>
    <xf numFmtId="0" fontId="15" fillId="0" borderId="21" xfId="0" applyFont="1" applyBorder="1" applyAlignment="1">
      <alignment vertical="center"/>
    </xf>
    <xf numFmtId="0" fontId="20" fillId="0" borderId="0" xfId="0" applyFont="1" applyAlignment="1">
      <alignment vertical="center"/>
    </xf>
    <xf numFmtId="0" fontId="16" fillId="0" borderId="21" xfId="0" applyFont="1" applyBorder="1" applyAlignment="1">
      <alignment vertical="center"/>
    </xf>
    <xf numFmtId="0" fontId="2" fillId="0" borderId="21" xfId="0" applyFont="1" applyBorder="1" applyAlignment="1">
      <alignment vertical="top" wrapText="1"/>
    </xf>
    <xf numFmtId="0" fontId="2" fillId="0" borderId="24" xfId="0" applyFont="1" applyBorder="1" applyAlignment="1">
      <alignment vertical="top" wrapText="1"/>
    </xf>
    <xf numFmtId="0" fontId="11" fillId="0" borderId="20" xfId="0" applyFont="1" applyBorder="1" applyAlignment="1">
      <alignment vertical="center" wrapText="1"/>
    </xf>
    <xf numFmtId="0" fontId="11" fillId="0" borderId="22" xfId="0" applyFont="1" applyBorder="1" applyAlignment="1">
      <alignment vertical="top" wrapText="1"/>
    </xf>
    <xf numFmtId="0" fontId="11" fillId="0" borderId="23" xfId="0" applyFont="1" applyBorder="1" applyAlignment="1">
      <alignment vertical="top" wrapText="1"/>
    </xf>
    <xf numFmtId="0" fontId="11" fillId="0" borderId="23" xfId="0" applyFont="1" applyBorder="1" applyAlignment="1">
      <alignment vertical="top"/>
    </xf>
    <xf numFmtId="0" fontId="19" fillId="0" borderId="0" xfId="0" applyFont="1" applyAlignment="1">
      <alignment vertical="top"/>
    </xf>
    <xf numFmtId="0" fontId="11" fillId="0" borderId="0" xfId="0" applyFont="1" applyAlignment="1">
      <alignment vertical="top"/>
    </xf>
    <xf numFmtId="0" fontId="0" fillId="6" borderId="0" xfId="0" applyFill="1" applyAlignment="1">
      <alignment vertical="top" wrapText="1"/>
    </xf>
    <xf numFmtId="0" fontId="6" fillId="6" borderId="0" xfId="0" applyFont="1" applyFill="1" applyAlignment="1">
      <alignment vertical="top" wrapText="1"/>
    </xf>
    <xf numFmtId="0" fontId="1" fillId="0" borderId="0" xfId="0" applyFont="1" applyAlignment="1">
      <alignment vertical="top"/>
    </xf>
    <xf numFmtId="0" fontId="18" fillId="0" borderId="0" xfId="0" applyFont="1" applyAlignment="1">
      <alignment vertical="top"/>
    </xf>
    <xf numFmtId="0" fontId="36" fillId="0" borderId="0" xfId="0" applyFont="1" applyAlignment="1">
      <alignment vertical="top"/>
    </xf>
    <xf numFmtId="0" fontId="22" fillId="0" borderId="0" xfId="0" applyFont="1" applyAlignment="1">
      <alignment vertical="top"/>
    </xf>
    <xf numFmtId="0" fontId="35" fillId="0" borderId="0" xfId="0" applyFont="1" applyAlignment="1">
      <alignment horizontal="left" vertical="top"/>
    </xf>
    <xf numFmtId="0" fontId="28" fillId="6" borderId="1" xfId="0" applyFont="1" applyFill="1" applyBorder="1" applyAlignment="1">
      <alignment horizontal="center" vertical="top" wrapText="1" readingOrder="1"/>
    </xf>
    <xf numFmtId="0" fontId="31" fillId="9" borderId="1" xfId="0" applyFont="1" applyFill="1" applyBorder="1" applyAlignment="1">
      <alignment horizontal="left" vertical="top" wrapText="1" readingOrder="1"/>
    </xf>
    <xf numFmtId="0" fontId="31" fillId="9" borderId="1" xfId="0" applyFont="1" applyFill="1" applyBorder="1" applyAlignment="1">
      <alignment horizontal="center" vertical="top" wrapText="1" readingOrder="1"/>
    </xf>
    <xf numFmtId="0" fontId="11" fillId="0" borderId="0" xfId="0" applyFont="1" applyAlignment="1">
      <alignment horizontal="left" vertical="top" readingOrder="1"/>
    </xf>
    <xf numFmtId="0" fontId="7" fillId="7" borderId="0" xfId="0" applyFont="1" applyFill="1" applyAlignment="1">
      <alignment vertical="top"/>
    </xf>
    <xf numFmtId="0" fontId="24" fillId="0" borderId="0" xfId="0" applyFont="1" applyAlignment="1">
      <alignment vertical="top"/>
    </xf>
    <xf numFmtId="0" fontId="0" fillId="10" borderId="0" xfId="0" applyFill="1" applyAlignment="1">
      <alignment vertical="top"/>
    </xf>
    <xf numFmtId="0" fontId="1" fillId="0" borderId="20" xfId="0" applyFont="1" applyBorder="1" applyAlignment="1">
      <alignment vertical="top"/>
    </xf>
    <xf numFmtId="0" fontId="0" fillId="0" borderId="21" xfId="0" applyBorder="1" applyAlignment="1">
      <alignment vertical="top"/>
    </xf>
    <xf numFmtId="0" fontId="1" fillId="0" borderId="22" xfId="0" applyFont="1" applyBorder="1" applyAlignment="1">
      <alignment vertical="top"/>
    </xf>
    <xf numFmtId="0" fontId="0" fillId="0" borderId="23" xfId="0" applyBorder="1" applyAlignment="1">
      <alignment vertical="top"/>
    </xf>
    <xf numFmtId="0" fontId="0" fillId="0" borderId="24" xfId="0" applyBorder="1" applyAlignment="1">
      <alignment vertical="top"/>
    </xf>
    <xf numFmtId="0" fontId="0" fillId="0" borderId="20" xfId="0" applyBorder="1" applyAlignment="1">
      <alignment vertical="top"/>
    </xf>
    <xf numFmtId="0" fontId="0" fillId="0" borderId="22" xfId="0" applyBorder="1" applyAlignment="1">
      <alignment vertical="top"/>
    </xf>
    <xf numFmtId="0" fontId="7" fillId="7" borderId="0" xfId="0" applyFont="1" applyFill="1" applyAlignment="1">
      <alignment horizontal="left" vertical="top"/>
    </xf>
    <xf numFmtId="0" fontId="12" fillId="6" borderId="0" xfId="0" applyFont="1" applyFill="1" applyAlignment="1">
      <alignment horizontal="left" vertical="center" wrapText="1"/>
    </xf>
    <xf numFmtId="0" fontId="2" fillId="0" borderId="0" xfId="0" applyFont="1" applyAlignment="1">
      <alignment vertical="top"/>
    </xf>
    <xf numFmtId="0" fontId="37" fillId="0" borderId="0" xfId="0" applyFont="1" applyAlignment="1">
      <alignment vertical="top"/>
    </xf>
    <xf numFmtId="0" fontId="0" fillId="0" borderId="1" xfId="0" applyBorder="1" applyAlignment="1">
      <alignment vertical="center" wrapText="1"/>
    </xf>
    <xf numFmtId="0" fontId="23" fillId="6" borderId="1" xfId="0" applyFont="1" applyFill="1" applyBorder="1" applyAlignment="1">
      <alignment horizontal="center" vertical="center" wrapText="1"/>
    </xf>
    <xf numFmtId="0" fontId="0" fillId="11" borderId="1" xfId="0" applyFill="1" applyBorder="1" applyAlignment="1">
      <alignment horizontal="center" vertical="center" wrapText="1"/>
    </xf>
    <xf numFmtId="0" fontId="8" fillId="10" borderId="1" xfId="0" applyFont="1" applyFill="1" applyBorder="1" applyAlignment="1">
      <alignment horizontal="left" vertical="center"/>
    </xf>
    <xf numFmtId="0" fontId="8" fillId="10" borderId="1" xfId="0" applyFont="1" applyFill="1" applyBorder="1" applyAlignment="1">
      <alignment horizontal="center" vertical="center" wrapText="1"/>
    </xf>
    <xf numFmtId="0" fontId="0" fillId="11" borderId="1" xfId="0" applyFill="1" applyBorder="1" applyAlignment="1">
      <alignment vertical="center" wrapText="1"/>
    </xf>
    <xf numFmtId="0" fontId="0" fillId="0" borderId="27" xfId="0" applyBorder="1" applyAlignment="1">
      <alignment horizontal="left" vertical="center" wrapText="1"/>
    </xf>
    <xf numFmtId="0" fontId="0" fillId="11" borderId="32" xfId="0" applyFill="1" applyBorder="1" applyAlignment="1">
      <alignment vertical="center" wrapText="1"/>
    </xf>
    <xf numFmtId="0" fontId="8" fillId="10" borderId="26" xfId="0" applyFont="1" applyFill="1" applyBorder="1" applyAlignment="1">
      <alignment horizontal="left" vertical="center"/>
    </xf>
    <xf numFmtId="0" fontId="8" fillId="10" borderId="26" xfId="0" applyFont="1" applyFill="1" applyBorder="1" applyAlignment="1">
      <alignment horizontal="center" vertical="center" wrapText="1"/>
    </xf>
    <xf numFmtId="0" fontId="40" fillId="8" borderId="1" xfId="0" applyFont="1" applyFill="1" applyBorder="1" applyAlignment="1">
      <alignment horizontal="center" vertical="center" wrapText="1"/>
    </xf>
    <xf numFmtId="0" fontId="26" fillId="10" borderId="1" xfId="0" applyFont="1" applyFill="1" applyBorder="1" applyAlignment="1">
      <alignment vertical="top" readingOrder="1"/>
    </xf>
    <xf numFmtId="0" fontId="12" fillId="6" borderId="0" xfId="0" applyFont="1" applyFill="1" applyAlignment="1">
      <alignment vertical="center" wrapText="1"/>
    </xf>
    <xf numFmtId="0" fontId="25" fillId="6" borderId="1" xfId="0" applyFont="1" applyFill="1" applyBorder="1" applyAlignment="1">
      <alignment horizontal="center" vertical="center" wrapText="1"/>
    </xf>
    <xf numFmtId="0" fontId="24" fillId="10" borderId="30" xfId="0" applyFont="1" applyFill="1" applyBorder="1" applyAlignment="1">
      <alignment vertical="center"/>
    </xf>
    <xf numFmtId="0" fontId="24" fillId="10" borderId="31" xfId="0" applyFont="1" applyFill="1" applyBorder="1" applyAlignment="1">
      <alignment vertical="center" wrapText="1"/>
    </xf>
    <xf numFmtId="0" fontId="24" fillId="10" borderId="32" xfId="0" applyFont="1" applyFill="1" applyBorder="1" applyAlignment="1">
      <alignment vertical="center" wrapText="1"/>
    </xf>
    <xf numFmtId="0" fontId="0" fillId="0" borderId="1" xfId="0" applyBorder="1" applyAlignment="1">
      <alignment horizontal="center" vertical="center" wrapText="1"/>
    </xf>
    <xf numFmtId="0" fontId="24" fillId="10" borderId="31" xfId="0" applyFont="1" applyFill="1" applyBorder="1" applyAlignment="1">
      <alignment vertical="center"/>
    </xf>
    <xf numFmtId="0" fontId="24" fillId="10" borderId="32" xfId="0" applyFont="1" applyFill="1" applyBorder="1" applyAlignment="1">
      <alignment vertical="center"/>
    </xf>
    <xf numFmtId="0" fontId="2" fillId="0" borderId="1" xfId="0" applyFont="1" applyBorder="1" applyAlignment="1">
      <alignmen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20" xfId="0" applyFont="1" applyBorder="1" applyAlignment="1">
      <alignment vertical="top"/>
    </xf>
    <xf numFmtId="0" fontId="34" fillId="8" borderId="1" xfId="0" applyFont="1" applyFill="1" applyBorder="1" applyAlignment="1">
      <alignment horizontal="center" vertical="center" wrapText="1" readingOrder="1"/>
    </xf>
    <xf numFmtId="0" fontId="29" fillId="11" borderId="1" xfId="0" applyFont="1" applyFill="1" applyBorder="1" applyAlignment="1">
      <alignment horizontal="left" vertical="center" wrapText="1" readingOrder="1"/>
    </xf>
    <xf numFmtId="0" fontId="29" fillId="0" borderId="1" xfId="0" applyFont="1" applyBorder="1" applyAlignment="1">
      <alignment horizontal="center" vertical="center" wrapText="1" readingOrder="1"/>
    </xf>
    <xf numFmtId="0" fontId="2" fillId="0" borderId="1" xfId="0" applyFont="1" applyBorder="1" applyAlignment="1">
      <alignment horizontal="center" vertical="center" wrapText="1"/>
    </xf>
    <xf numFmtId="0" fontId="2" fillId="11" borderId="30" xfId="0" applyFont="1" applyFill="1" applyBorder="1" applyAlignment="1">
      <alignment horizontal="center" vertical="center" wrapText="1"/>
    </xf>
    <xf numFmtId="0" fontId="2" fillId="11" borderId="32" xfId="0" applyFont="1" applyFill="1" applyBorder="1" applyAlignment="1">
      <alignment horizontal="left" vertical="center" wrapText="1"/>
    </xf>
    <xf numFmtId="0" fontId="2" fillId="0" borderId="55" xfId="0" applyFont="1" applyBorder="1" applyAlignment="1">
      <alignment horizontal="center" vertical="center" wrapText="1"/>
    </xf>
    <xf numFmtId="0" fontId="2" fillId="11" borderId="56" xfId="0" applyFont="1" applyFill="1" applyBorder="1" applyAlignment="1">
      <alignment horizontal="center" vertical="center" wrapText="1"/>
    </xf>
    <xf numFmtId="0" fontId="2" fillId="0" borderId="0" xfId="0" applyFont="1" applyAlignment="1">
      <alignment horizontal="left" vertical="top" readingOrder="1"/>
    </xf>
    <xf numFmtId="0" fontId="2" fillId="8" borderId="0" xfId="0" applyFont="1" applyFill="1" applyAlignment="1">
      <alignment vertical="top"/>
    </xf>
    <xf numFmtId="0" fontId="0" fillId="8" borderId="0" xfId="0" applyFill="1" applyAlignment="1">
      <alignment vertical="top"/>
    </xf>
    <xf numFmtId="0" fontId="2" fillId="3" borderId="8" xfId="0" applyFont="1" applyFill="1" applyBorder="1" applyAlignment="1">
      <alignment vertical="top"/>
    </xf>
    <xf numFmtId="0" fontId="2" fillId="3" borderId="0" xfId="0" applyFont="1" applyFill="1" applyAlignment="1">
      <alignment vertical="top"/>
    </xf>
    <xf numFmtId="0" fontId="2" fillId="3" borderId="9" xfId="0" applyFont="1" applyFill="1" applyBorder="1" applyAlignment="1">
      <alignment vertical="top"/>
    </xf>
    <xf numFmtId="0" fontId="22" fillId="3" borderId="8" xfId="0" applyFont="1" applyFill="1" applyBorder="1" applyAlignment="1">
      <alignment vertical="top"/>
    </xf>
    <xf numFmtId="0" fontId="2" fillId="3" borderId="15" xfId="0" applyFont="1" applyFill="1" applyBorder="1" applyAlignment="1">
      <alignment vertical="top"/>
    </xf>
    <xf numFmtId="0" fontId="2" fillId="3" borderId="16" xfId="0" applyFont="1" applyFill="1" applyBorder="1" applyAlignment="1">
      <alignment vertical="top"/>
    </xf>
    <xf numFmtId="0" fontId="0" fillId="3" borderId="8" xfId="0" applyFill="1"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2" fillId="3" borderId="8" xfId="0" applyFont="1" applyFill="1" applyBorder="1" applyAlignment="1">
      <alignment horizontal="left" vertical="top"/>
    </xf>
    <xf numFmtId="0" fontId="2" fillId="3" borderId="14" xfId="0" applyFont="1" applyFill="1" applyBorder="1" applyAlignment="1">
      <alignment horizontal="left" vertical="top"/>
    </xf>
    <xf numFmtId="0" fontId="2" fillId="0" borderId="0" xfId="0" applyFont="1" applyAlignment="1">
      <alignment horizontal="left" vertical="top"/>
    </xf>
    <xf numFmtId="0" fontId="18" fillId="3" borderId="0" xfId="0" applyFont="1" applyFill="1" applyAlignment="1">
      <alignment vertical="top"/>
    </xf>
    <xf numFmtId="0" fontId="22" fillId="3" borderId="0" xfId="0" applyFont="1" applyFill="1" applyAlignment="1">
      <alignment vertical="top"/>
    </xf>
    <xf numFmtId="0" fontId="29" fillId="9" borderId="1" xfId="0" applyFont="1" applyFill="1" applyBorder="1" applyAlignment="1">
      <alignment horizontal="left" vertical="top" wrapText="1" readingOrder="1"/>
    </xf>
    <xf numFmtId="0" fontId="29" fillId="9" borderId="1" xfId="0" applyFont="1" applyFill="1" applyBorder="1" applyAlignment="1">
      <alignment horizontal="center" vertical="top" wrapText="1" readingOrder="1"/>
    </xf>
    <xf numFmtId="0" fontId="27" fillId="6" borderId="1" xfId="0" applyFont="1" applyFill="1" applyBorder="1" applyAlignment="1">
      <alignment horizontal="center" vertical="top" wrapText="1" readingOrder="1"/>
    </xf>
    <xf numFmtId="0" fontId="42" fillId="0" borderId="0" xfId="0" applyFont="1" applyAlignment="1">
      <alignment vertical="center"/>
    </xf>
    <xf numFmtId="0" fontId="20" fillId="0" borderId="0" xfId="0" applyFont="1" applyAlignment="1">
      <alignment vertical="top" wrapText="1"/>
    </xf>
    <xf numFmtId="0" fontId="2" fillId="3" borderId="20" xfId="0" applyFont="1" applyFill="1" applyBorder="1" applyAlignment="1">
      <alignment vertical="top"/>
    </xf>
    <xf numFmtId="0" fontId="2" fillId="3" borderId="21" xfId="0" applyFont="1" applyFill="1" applyBorder="1" applyAlignment="1">
      <alignment vertical="top"/>
    </xf>
    <xf numFmtId="0" fontId="2" fillId="3" borderId="22" xfId="0" applyFont="1" applyFill="1" applyBorder="1" applyAlignment="1">
      <alignment vertical="top"/>
    </xf>
    <xf numFmtId="0" fontId="2" fillId="3" borderId="23" xfId="0" applyFont="1" applyFill="1" applyBorder="1" applyAlignment="1">
      <alignment vertical="top"/>
    </xf>
    <xf numFmtId="0" fontId="2" fillId="3" borderId="24" xfId="0" applyFont="1" applyFill="1" applyBorder="1" applyAlignment="1">
      <alignment vertical="top"/>
    </xf>
    <xf numFmtId="0" fontId="42" fillId="3" borderId="20" xfId="0" applyFont="1" applyFill="1" applyBorder="1" applyAlignment="1">
      <alignment vertical="center"/>
    </xf>
    <xf numFmtId="0" fontId="42" fillId="3" borderId="0" xfId="0" applyFont="1" applyFill="1" applyAlignment="1">
      <alignment vertical="center"/>
    </xf>
    <xf numFmtId="0" fontId="42" fillId="3" borderId="21" xfId="0" applyFont="1" applyFill="1" applyBorder="1" applyAlignment="1">
      <alignment vertical="center"/>
    </xf>
    <xf numFmtId="0" fontId="42" fillId="3" borderId="22" xfId="0" applyFont="1" applyFill="1" applyBorder="1" applyAlignment="1">
      <alignment vertical="center"/>
    </xf>
    <xf numFmtId="0" fontId="42" fillId="3" borderId="23" xfId="0" applyFont="1" applyFill="1" applyBorder="1" applyAlignment="1">
      <alignment vertical="center"/>
    </xf>
    <xf numFmtId="0" fontId="42" fillId="3" borderId="24" xfId="0" applyFont="1" applyFill="1" applyBorder="1" applyAlignment="1">
      <alignment vertical="center"/>
    </xf>
    <xf numFmtId="0" fontId="27" fillId="6" borderId="25" xfId="0" applyFont="1" applyFill="1" applyBorder="1" applyAlignment="1">
      <alignment horizontal="center" vertical="top" wrapText="1" readingOrder="1"/>
    </xf>
    <xf numFmtId="0" fontId="26" fillId="8" borderId="1" xfId="0" applyFont="1" applyFill="1" applyBorder="1" applyAlignment="1">
      <alignment horizontal="center" vertical="top" wrapText="1" readingOrder="1"/>
    </xf>
    <xf numFmtId="0" fontId="2" fillId="3" borderId="14" xfId="0" applyFont="1" applyFill="1" applyBorder="1" applyAlignment="1">
      <alignment vertical="top"/>
    </xf>
    <xf numFmtId="0" fontId="21" fillId="0" borderId="0" xfId="0" applyFont="1" applyAlignment="1">
      <alignment vertical="top"/>
    </xf>
    <xf numFmtId="0" fontId="2" fillId="0" borderId="0" xfId="0" applyFont="1" applyAlignment="1">
      <alignment vertical="center" wrapText="1"/>
    </xf>
    <xf numFmtId="0" fontId="22" fillId="0" borderId="36" xfId="0" applyFont="1" applyBorder="1" applyAlignment="1">
      <alignment horizontal="center" vertical="center" wrapText="1"/>
    </xf>
    <xf numFmtId="0" fontId="22" fillId="0" borderId="38" xfId="0" applyFont="1" applyBorder="1" applyAlignment="1">
      <alignment horizontal="center" vertical="center" wrapText="1"/>
    </xf>
    <xf numFmtId="0" fontId="22" fillId="0" borderId="40" xfId="0" applyFont="1" applyBorder="1" applyAlignment="1">
      <alignment horizontal="center"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3" borderId="1" xfId="0" applyFill="1" applyBorder="1" applyAlignment="1">
      <alignment vertical="center" wrapText="1"/>
    </xf>
    <xf numFmtId="0" fontId="0" fillId="16" borderId="1" xfId="0" applyFill="1" applyBorder="1" applyAlignment="1">
      <alignment vertical="center" wrapText="1"/>
    </xf>
    <xf numFmtId="0" fontId="30" fillId="0" borderId="1" xfId="0" applyFont="1" applyBorder="1" applyAlignment="1">
      <alignment horizontal="center" vertical="center" wrapText="1"/>
    </xf>
    <xf numFmtId="0" fontId="29" fillId="9" borderId="1" xfId="0" applyFont="1" applyFill="1" applyBorder="1" applyAlignment="1">
      <alignment horizontal="center" vertical="center" wrapText="1" readingOrder="1"/>
    </xf>
    <xf numFmtId="0" fontId="30" fillId="9" borderId="1" xfId="0" applyFont="1" applyFill="1" applyBorder="1" applyAlignment="1">
      <alignment horizontal="center" vertical="center" wrapText="1"/>
    </xf>
    <xf numFmtId="0" fontId="30" fillId="9" borderId="1" xfId="0" applyFont="1" applyFill="1" applyBorder="1" applyAlignment="1">
      <alignment vertical="center" wrapText="1"/>
    </xf>
    <xf numFmtId="0" fontId="2" fillId="0" borderId="37" xfId="0" applyFont="1" applyBorder="1" applyAlignment="1">
      <alignment vertical="center" wrapText="1"/>
    </xf>
    <xf numFmtId="0" fontId="2" fillId="0" borderId="31" xfId="0" applyFont="1" applyBorder="1" applyAlignment="1">
      <alignment vertical="center" wrapText="1"/>
    </xf>
    <xf numFmtId="0" fontId="8" fillId="10" borderId="70" xfId="0" applyFont="1" applyFill="1" applyBorder="1" applyAlignment="1">
      <alignment horizontal="center" vertical="center" wrapText="1"/>
    </xf>
    <xf numFmtId="0" fontId="2" fillId="11" borderId="71" xfId="0" applyFont="1" applyFill="1" applyBorder="1" applyAlignment="1">
      <alignment vertical="center" wrapText="1"/>
    </xf>
    <xf numFmtId="0" fontId="2" fillId="11" borderId="72" xfId="0" applyFont="1" applyFill="1" applyBorder="1" applyAlignment="1">
      <alignment vertical="center" wrapText="1"/>
    </xf>
    <xf numFmtId="0" fontId="2" fillId="11" borderId="73" xfId="0" applyFont="1" applyFill="1" applyBorder="1" applyAlignment="1">
      <alignment vertical="center" wrapText="1"/>
    </xf>
    <xf numFmtId="0" fontId="22" fillId="0" borderId="74" xfId="0" applyFont="1" applyBorder="1" applyAlignment="1">
      <alignment horizontal="center" vertical="center" wrapText="1"/>
    </xf>
    <xf numFmtId="0" fontId="2" fillId="11" borderId="75" xfId="0" applyFont="1" applyFill="1" applyBorder="1" applyAlignment="1">
      <alignment vertical="center" wrapText="1"/>
    </xf>
    <xf numFmtId="0" fontId="2" fillId="0" borderId="41" xfId="0" applyFont="1" applyBorder="1" applyAlignment="1">
      <alignment vertical="center" wrapText="1"/>
    </xf>
    <xf numFmtId="0" fontId="46" fillId="9" borderId="1" xfId="0" applyFont="1" applyFill="1" applyBorder="1" applyAlignment="1">
      <alignment horizontal="left" vertical="top" wrapText="1" readingOrder="1"/>
    </xf>
    <xf numFmtId="0" fontId="46" fillId="9" borderId="1" xfId="0" applyFont="1" applyFill="1" applyBorder="1" applyAlignment="1">
      <alignment vertical="top" wrapText="1" readingOrder="1"/>
    </xf>
    <xf numFmtId="0" fontId="2" fillId="11" borderId="30" xfId="0" applyFont="1" applyFill="1" applyBorder="1" applyAlignment="1">
      <alignment horizontal="left" vertical="center" wrapText="1"/>
    </xf>
    <xf numFmtId="0" fontId="2" fillId="11" borderId="31" xfId="0" applyFont="1" applyFill="1" applyBorder="1" applyAlignment="1">
      <alignment horizontal="left" vertical="center" wrapText="1"/>
    </xf>
    <xf numFmtId="0" fontId="2" fillId="11" borderId="39" xfId="0" applyFont="1" applyFill="1" applyBorder="1" applyAlignment="1">
      <alignment horizontal="left" vertical="center" wrapText="1"/>
    </xf>
    <xf numFmtId="0" fontId="2" fillId="11" borderId="50" xfId="0" applyFont="1" applyFill="1" applyBorder="1" applyAlignment="1">
      <alignment horizontal="left" vertical="center" wrapText="1"/>
    </xf>
    <xf numFmtId="0" fontId="2" fillId="11" borderId="52" xfId="0" applyFont="1" applyFill="1" applyBorder="1" applyAlignment="1">
      <alignment horizontal="left" vertical="center" wrapText="1"/>
    </xf>
    <xf numFmtId="0" fontId="2" fillId="11" borderId="79" xfId="0" applyFont="1" applyFill="1" applyBorder="1" applyAlignment="1">
      <alignment horizontal="left" vertical="center" wrapText="1"/>
    </xf>
    <xf numFmtId="0" fontId="2" fillId="8" borderId="0" xfId="0" applyFont="1" applyFill="1" applyAlignment="1">
      <alignment vertical="top" wrapText="1"/>
    </xf>
    <xf numFmtId="0" fontId="11" fillId="3" borderId="0" xfId="0" applyFont="1" applyFill="1" applyAlignment="1">
      <alignment vertical="top"/>
    </xf>
    <xf numFmtId="0" fontId="2" fillId="10" borderId="0" xfId="0" applyFont="1" applyFill="1" applyAlignment="1">
      <alignment vertical="top"/>
    </xf>
    <xf numFmtId="0" fontId="25" fillId="10" borderId="0" xfId="0" applyFont="1" applyFill="1" applyAlignment="1">
      <alignment horizontal="center" vertical="center"/>
    </xf>
    <xf numFmtId="0" fontId="23" fillId="10" borderId="0" xfId="0" applyFont="1" applyFill="1" applyAlignment="1">
      <alignment horizontal="center" vertical="center"/>
    </xf>
    <xf numFmtId="0" fontId="14" fillId="8" borderId="0" xfId="0" applyFont="1" applyFill="1" applyAlignment="1">
      <alignment vertical="top"/>
    </xf>
    <xf numFmtId="0" fontId="12" fillId="6" borderId="0" xfId="0" applyFont="1" applyFill="1" applyAlignment="1">
      <alignment horizontal="left" vertical="center"/>
    </xf>
    <xf numFmtId="0" fontId="11" fillId="8" borderId="0" xfId="0" applyFont="1" applyFill="1" applyAlignment="1">
      <alignment vertical="top" wrapText="1"/>
    </xf>
    <xf numFmtId="0" fontId="0" fillId="8" borderId="0" xfId="0" applyFill="1" applyAlignment="1">
      <alignment vertical="top" wrapText="1"/>
    </xf>
    <xf numFmtId="0" fontId="48" fillId="8" borderId="0" xfId="0" applyFont="1" applyFill="1" applyAlignment="1">
      <alignment vertical="top"/>
    </xf>
    <xf numFmtId="0" fontId="49" fillId="8" borderId="0" xfId="0" applyFont="1" applyFill="1" applyAlignment="1">
      <alignment vertical="top"/>
    </xf>
    <xf numFmtId="0" fontId="0" fillId="8" borderId="0" xfId="0" applyFill="1" applyAlignment="1">
      <alignment horizontal="left" vertical="top" wrapText="1"/>
    </xf>
    <xf numFmtId="0" fontId="11" fillId="3" borderId="0" xfId="0" applyFont="1" applyFill="1" applyAlignment="1">
      <alignment vertical="center"/>
    </xf>
    <xf numFmtId="0" fontId="11" fillId="3" borderId="9" xfId="0" applyFont="1" applyFill="1" applyBorder="1" applyAlignment="1">
      <alignment vertical="center"/>
    </xf>
    <xf numFmtId="0" fontId="50" fillId="3" borderId="8" xfId="0" applyFont="1" applyFill="1" applyBorder="1" applyAlignment="1">
      <alignment vertical="center"/>
    </xf>
    <xf numFmtId="0" fontId="14" fillId="11" borderId="0" xfId="0" applyFont="1" applyFill="1" applyAlignment="1">
      <alignment vertical="center"/>
    </xf>
    <xf numFmtId="0" fontId="14" fillId="11" borderId="21" xfId="0" applyFont="1" applyFill="1" applyBorder="1" applyAlignment="1">
      <alignment vertical="center"/>
    </xf>
    <xf numFmtId="0" fontId="50" fillId="11" borderId="20" xfId="0" applyFont="1" applyFill="1" applyBorder="1" applyAlignment="1">
      <alignment vertical="center"/>
    </xf>
    <xf numFmtId="0" fontId="11" fillId="3" borderId="0" xfId="0" applyFont="1" applyFill="1" applyAlignment="1">
      <alignment horizontal="left" vertical="top"/>
    </xf>
    <xf numFmtId="0" fontId="0" fillId="13" borderId="1" xfId="0" applyFill="1" applyBorder="1" applyAlignment="1">
      <alignment horizontal="center" vertical="top"/>
    </xf>
    <xf numFmtId="0" fontId="0" fillId="15" borderId="1" xfId="0" applyFill="1" applyBorder="1" applyAlignment="1">
      <alignment horizontal="center" vertical="top"/>
    </xf>
    <xf numFmtId="0" fontId="0" fillId="0" borderId="1" xfId="0" applyBorder="1" applyAlignment="1">
      <alignment horizontal="center" vertical="top"/>
    </xf>
    <xf numFmtId="0" fontId="0" fillId="0" borderId="1" xfId="0" applyBorder="1" applyAlignment="1">
      <alignment horizontal="left" vertical="top" wrapText="1"/>
    </xf>
    <xf numFmtId="0" fontId="52" fillId="8" borderId="55" xfId="0" applyFont="1" applyFill="1" applyBorder="1" applyAlignment="1">
      <alignment horizontal="center" vertical="center" wrapText="1" readingOrder="1"/>
    </xf>
    <xf numFmtId="0" fontId="52" fillId="8" borderId="1" xfId="0" applyFont="1" applyFill="1" applyBorder="1" applyAlignment="1">
      <alignment horizontal="center" vertical="center" wrapText="1" readingOrder="1"/>
    </xf>
    <xf numFmtId="0" fontId="52" fillId="8" borderId="56" xfId="0" applyFont="1" applyFill="1" applyBorder="1" applyAlignment="1">
      <alignment horizontal="center" vertical="center" wrapText="1" readingOrder="1"/>
    </xf>
    <xf numFmtId="0" fontId="58" fillId="0" borderId="0" xfId="0" applyFont="1" applyAlignment="1">
      <alignment vertical="top" wrapText="1"/>
    </xf>
    <xf numFmtId="0" fontId="8" fillId="4" borderId="96"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97" xfId="0" applyFont="1" applyFill="1" applyBorder="1" applyAlignment="1">
      <alignment horizontal="center" vertical="center" wrapText="1"/>
    </xf>
    <xf numFmtId="0" fontId="25" fillId="21" borderId="99" xfId="0" applyFont="1" applyFill="1" applyBorder="1" applyAlignment="1">
      <alignment horizontal="left" vertical="center"/>
    </xf>
    <xf numFmtId="0" fontId="25" fillId="21" borderId="52" xfId="0" applyFont="1" applyFill="1" applyBorder="1" applyAlignment="1">
      <alignment horizontal="left" vertical="center"/>
    </xf>
    <xf numFmtId="0" fontId="59" fillId="21" borderId="51" xfId="0" applyFont="1" applyFill="1" applyBorder="1" applyAlignment="1">
      <alignment horizontal="left" vertical="center"/>
    </xf>
    <xf numFmtId="0" fontId="59" fillId="21" borderId="100" xfId="0" applyFont="1" applyFill="1" applyBorder="1" applyAlignment="1">
      <alignment horizontal="left" vertical="center"/>
    </xf>
    <xf numFmtId="0" fontId="1" fillId="0" borderId="0" xfId="0" applyFont="1" applyAlignment="1">
      <alignment horizontal="left" vertical="center"/>
    </xf>
    <xf numFmtId="0" fontId="0" fillId="0" borderId="30" xfId="0" applyBorder="1" applyAlignment="1">
      <alignment horizontal="left" vertical="center" wrapText="1" indent="1"/>
    </xf>
    <xf numFmtId="0" fontId="8" fillId="11" borderId="96"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2" fillId="11" borderId="102" xfId="0" applyFont="1" applyFill="1" applyBorder="1" applyAlignment="1">
      <alignment horizontal="left" vertical="center" wrapText="1" indent="1"/>
    </xf>
    <xf numFmtId="0" fontId="2" fillId="11" borderId="97" xfId="0" applyFont="1" applyFill="1" applyBorder="1" applyAlignment="1">
      <alignment horizontal="left" vertical="center" wrapText="1" indent="1"/>
    </xf>
    <xf numFmtId="0" fontId="0" fillId="22" borderId="55" xfId="0" applyFill="1" applyBorder="1" applyAlignment="1">
      <alignment horizontal="left" vertical="center" wrapText="1" indent="1"/>
    </xf>
    <xf numFmtId="0" fontId="10" fillId="23" borderId="98" xfId="0" applyFont="1" applyFill="1" applyBorder="1" applyAlignment="1">
      <alignment vertical="center"/>
    </xf>
    <xf numFmtId="0" fontId="25" fillId="23" borderId="31" xfId="0" applyFont="1" applyFill="1" applyBorder="1" applyAlignment="1">
      <alignment horizontal="left" vertical="center" wrapText="1"/>
    </xf>
    <xf numFmtId="0" fontId="25" fillId="23" borderId="99" xfId="0" applyFont="1" applyFill="1" applyBorder="1" applyAlignment="1">
      <alignment horizontal="left" vertical="center" wrapText="1"/>
    </xf>
    <xf numFmtId="0" fontId="25" fillId="23" borderId="52" xfId="0" applyFont="1" applyFill="1" applyBorder="1" applyAlignment="1">
      <alignment horizontal="left" vertical="center" wrapText="1"/>
    </xf>
    <xf numFmtId="0" fontId="25" fillId="23" borderId="51" xfId="0" applyFont="1" applyFill="1" applyBorder="1" applyAlignment="1">
      <alignment horizontal="left" vertical="center" wrapText="1" indent="1"/>
    </xf>
    <xf numFmtId="0" fontId="25" fillId="23" borderId="100" xfId="0" applyFont="1" applyFill="1" applyBorder="1" applyAlignment="1">
      <alignment horizontal="left" vertical="center" wrapText="1" indent="1"/>
    </xf>
    <xf numFmtId="0" fontId="1" fillId="0" borderId="0" xfId="0" applyFont="1" applyAlignment="1">
      <alignment vertical="center"/>
    </xf>
    <xf numFmtId="0" fontId="0" fillId="22" borderId="101" xfId="0" applyFill="1" applyBorder="1" applyAlignment="1">
      <alignment horizontal="left" vertical="center" wrapText="1" indent="1"/>
    </xf>
    <xf numFmtId="0" fontId="0" fillId="0" borderId="50" xfId="0" applyBorder="1" applyAlignment="1">
      <alignment horizontal="left" vertical="center" wrapText="1" indent="1"/>
    </xf>
    <xf numFmtId="0" fontId="10" fillId="24" borderId="98" xfId="0" applyFont="1" applyFill="1" applyBorder="1" applyAlignment="1">
      <alignment vertical="center"/>
    </xf>
    <xf numFmtId="0" fontId="25" fillId="24" borderId="31" xfId="0" applyFont="1" applyFill="1" applyBorder="1" applyAlignment="1">
      <alignment horizontal="left" vertical="center" wrapText="1"/>
    </xf>
    <xf numFmtId="0" fontId="25" fillId="24" borderId="99" xfId="0" applyFont="1" applyFill="1" applyBorder="1" applyAlignment="1">
      <alignment horizontal="left" vertical="center" wrapText="1"/>
    </xf>
    <xf numFmtId="0" fontId="25" fillId="24" borderId="52" xfId="0" applyFont="1" applyFill="1" applyBorder="1" applyAlignment="1">
      <alignment horizontal="left" vertical="center" wrapText="1"/>
    </xf>
    <xf numFmtId="0" fontId="25" fillId="24" borderId="51" xfId="0" applyFont="1" applyFill="1" applyBorder="1" applyAlignment="1">
      <alignment horizontal="left" vertical="center" wrapText="1" indent="1"/>
    </xf>
    <xf numFmtId="0" fontId="25" fillId="24" borderId="100" xfId="0" applyFont="1" applyFill="1" applyBorder="1" applyAlignment="1">
      <alignment horizontal="left" vertical="center" wrapText="1" indent="1"/>
    </xf>
    <xf numFmtId="0" fontId="0" fillId="0" borderId="47" xfId="0" applyBorder="1" applyAlignment="1">
      <alignment horizontal="left" vertical="center" wrapText="1" indent="1"/>
    </xf>
    <xf numFmtId="0" fontId="0" fillId="11" borderId="102" xfId="0" applyFill="1" applyBorder="1" applyAlignment="1">
      <alignment horizontal="left" vertical="center" wrapText="1" indent="1"/>
    </xf>
    <xf numFmtId="0" fontId="0" fillId="11" borderId="97" xfId="0" applyFill="1" applyBorder="1" applyAlignment="1">
      <alignment horizontal="left" vertical="center" wrapText="1" indent="1"/>
    </xf>
    <xf numFmtId="0" fontId="2" fillId="11" borderId="1" xfId="0" applyFont="1" applyFill="1" applyBorder="1" applyAlignment="1">
      <alignment horizontal="left" vertical="center" wrapText="1" indent="1"/>
    </xf>
    <xf numFmtId="0" fontId="10" fillId="25" borderId="98" xfId="0" applyFont="1" applyFill="1" applyBorder="1" applyAlignment="1">
      <alignment vertical="center"/>
    </xf>
    <xf numFmtId="0" fontId="25" fillId="25" borderId="31" xfId="0" applyFont="1" applyFill="1" applyBorder="1" applyAlignment="1">
      <alignment horizontal="left" vertical="center" wrapText="1"/>
    </xf>
    <xf numFmtId="0" fontId="25" fillId="25" borderId="99" xfId="0" applyFont="1" applyFill="1" applyBorder="1" applyAlignment="1">
      <alignment horizontal="left" vertical="center" wrapText="1"/>
    </xf>
    <xf numFmtId="0" fontId="25" fillId="25" borderId="52" xfId="0" applyFont="1" applyFill="1" applyBorder="1" applyAlignment="1">
      <alignment horizontal="left" vertical="center" wrapText="1"/>
    </xf>
    <xf numFmtId="0" fontId="25" fillId="25" borderId="51" xfId="0" applyFont="1" applyFill="1" applyBorder="1" applyAlignment="1">
      <alignment horizontal="left" vertical="center" wrapText="1" indent="1"/>
    </xf>
    <xf numFmtId="0" fontId="25" fillId="25" borderId="100" xfId="0" applyFont="1" applyFill="1" applyBorder="1" applyAlignment="1">
      <alignment horizontal="left" vertical="center" wrapText="1" indent="1"/>
    </xf>
    <xf numFmtId="0" fontId="0" fillId="11" borderId="105" xfId="0" applyFill="1" applyBorder="1" applyAlignment="1">
      <alignment horizontal="left" vertical="center" wrapText="1" indent="1"/>
    </xf>
    <xf numFmtId="0" fontId="0" fillId="11" borderId="100" xfId="0" applyFill="1" applyBorder="1" applyAlignment="1">
      <alignment horizontal="left" vertical="center" wrapText="1" indent="1"/>
    </xf>
    <xf numFmtId="0" fontId="2" fillId="26" borderId="103" xfId="0" applyFont="1" applyFill="1" applyBorder="1" applyAlignment="1">
      <alignment horizontal="left" vertical="center" wrapText="1" indent="1"/>
    </xf>
    <xf numFmtId="0" fontId="8" fillId="11" borderId="108" xfId="0" applyFont="1" applyFill="1" applyBorder="1" applyAlignment="1">
      <alignment horizontal="center" vertical="center" wrapText="1"/>
    </xf>
    <xf numFmtId="0" fontId="8" fillId="11" borderId="109" xfId="0" applyFont="1" applyFill="1" applyBorder="1" applyAlignment="1">
      <alignment horizontal="center" vertical="center" wrapText="1"/>
    </xf>
    <xf numFmtId="0" fontId="0" fillId="11" borderId="110" xfId="0" applyFill="1" applyBorder="1" applyAlignment="1">
      <alignment horizontal="left" vertical="center" wrapText="1" indent="1"/>
    </xf>
    <xf numFmtId="0" fontId="0" fillId="11" borderId="111" xfId="0" applyFill="1" applyBorder="1" applyAlignment="1">
      <alignment horizontal="left" vertical="center" wrapText="1" indent="1"/>
    </xf>
    <xf numFmtId="0" fontId="23" fillId="6" borderId="0" xfId="0" applyFont="1" applyFill="1" applyAlignment="1">
      <alignment horizontal="right" vertical="center"/>
    </xf>
    <xf numFmtId="0" fontId="56" fillId="6" borderId="0" xfId="0" applyFont="1" applyFill="1" applyAlignment="1">
      <alignment horizontal="left" vertical="center" wrapText="1"/>
    </xf>
    <xf numFmtId="0" fontId="6" fillId="6" borderId="0" xfId="0" applyFont="1" applyFill="1" applyAlignment="1">
      <alignment vertical="center" wrapText="1"/>
    </xf>
    <xf numFmtId="0" fontId="57" fillId="6" borderId="0" xfId="0" applyFont="1" applyFill="1" applyAlignment="1">
      <alignment horizontal="center" vertical="center" wrapText="1"/>
    </xf>
    <xf numFmtId="0" fontId="7" fillId="7" borderId="0" xfId="0" applyFont="1" applyFill="1"/>
    <xf numFmtId="0" fontId="2" fillId="27" borderId="103" xfId="0" applyFont="1" applyFill="1" applyBorder="1" applyAlignment="1">
      <alignment horizontal="left" vertical="center" wrapText="1" indent="1"/>
    </xf>
    <xf numFmtId="0" fontId="2" fillId="27" borderId="55" xfId="0" applyFont="1" applyFill="1" applyBorder="1" applyAlignment="1">
      <alignment horizontal="left" vertical="center" wrapText="1" indent="1"/>
    </xf>
    <xf numFmtId="0" fontId="2" fillId="26" borderId="101" xfId="0" applyFont="1" applyFill="1" applyBorder="1" applyAlignment="1">
      <alignment horizontal="left" vertical="center" wrapText="1" indent="1"/>
    </xf>
    <xf numFmtId="0" fontId="10" fillId="28" borderId="98" xfId="0" applyFont="1" applyFill="1" applyBorder="1" applyAlignment="1">
      <alignment vertical="center"/>
    </xf>
    <xf numFmtId="0" fontId="25" fillId="28" borderId="31" xfId="0" applyFont="1" applyFill="1" applyBorder="1" applyAlignment="1">
      <alignment horizontal="left" vertical="center" wrapText="1"/>
    </xf>
    <xf numFmtId="0" fontId="25" fillId="28" borderId="99" xfId="0" applyFont="1" applyFill="1" applyBorder="1" applyAlignment="1">
      <alignment horizontal="left" vertical="center" wrapText="1"/>
    </xf>
    <xf numFmtId="0" fontId="25" fillId="28" borderId="52" xfId="0" applyFont="1" applyFill="1" applyBorder="1" applyAlignment="1">
      <alignment horizontal="left" vertical="center" wrapText="1"/>
    </xf>
    <xf numFmtId="0" fontId="25" fillId="28" borderId="51" xfId="0" applyFont="1" applyFill="1" applyBorder="1" applyAlignment="1">
      <alignment horizontal="left" vertical="center" wrapText="1" indent="1"/>
    </xf>
    <xf numFmtId="0" fontId="25" fillId="28" borderId="100" xfId="0" applyFont="1" applyFill="1" applyBorder="1" applyAlignment="1">
      <alignment horizontal="left" vertical="center" wrapText="1" indent="1"/>
    </xf>
    <xf numFmtId="0" fontId="2" fillId="29" borderId="103" xfId="0" applyFont="1" applyFill="1" applyBorder="1" applyAlignment="1">
      <alignment horizontal="left" vertical="center" wrapText="1" indent="1"/>
    </xf>
    <xf numFmtId="0" fontId="2" fillId="29" borderId="55" xfId="0" applyFont="1" applyFill="1" applyBorder="1" applyAlignment="1">
      <alignment horizontal="left" vertical="center" wrapText="1" indent="1"/>
    </xf>
    <xf numFmtId="0" fontId="0" fillId="29" borderId="106" xfId="0" applyFill="1" applyBorder="1" applyAlignment="1">
      <alignment horizontal="left" vertical="center" wrapText="1" indent="1"/>
    </xf>
    <xf numFmtId="0" fontId="7" fillId="7" borderId="0" xfId="0" applyFont="1" applyFill="1" applyAlignment="1">
      <alignment horizontal="left"/>
    </xf>
    <xf numFmtId="0" fontId="58" fillId="0" borderId="0" xfId="0" applyFont="1" applyAlignment="1">
      <alignment vertical="center" wrapText="1"/>
    </xf>
    <xf numFmtId="0" fontId="24" fillId="10" borderId="1" xfId="0" applyFont="1" applyFill="1" applyBorder="1" applyAlignment="1">
      <alignment horizontal="center" vertical="center"/>
    </xf>
    <xf numFmtId="0" fontId="0" fillId="0" borderId="1" xfId="0" applyBorder="1" applyAlignment="1">
      <alignment vertical="center"/>
    </xf>
    <xf numFmtId="0" fontId="24" fillId="4" borderId="1" xfId="0" applyFont="1" applyFill="1" applyBorder="1" applyAlignment="1">
      <alignment vertical="center"/>
    </xf>
    <xf numFmtId="0" fontId="24" fillId="4" borderId="1" xfId="0" applyFont="1" applyFill="1" applyBorder="1" applyAlignment="1">
      <alignment horizontal="center" vertical="center"/>
    </xf>
    <xf numFmtId="0" fontId="8" fillId="10" borderId="51" xfId="0" applyFont="1" applyFill="1" applyBorder="1" applyAlignment="1">
      <alignment horizontal="center" vertical="center" wrapText="1"/>
    </xf>
    <xf numFmtId="0" fontId="23" fillId="17" borderId="1" xfId="0" applyFont="1" applyFill="1" applyBorder="1" applyAlignment="1">
      <alignment horizontal="center" vertical="center" wrapText="1"/>
    </xf>
    <xf numFmtId="1" fontId="2" fillId="0" borderId="1" xfId="41" applyNumberFormat="1" applyFont="1" applyBorder="1" applyAlignment="1">
      <alignment horizontal="center" vertical="center"/>
    </xf>
    <xf numFmtId="9" fontId="2" fillId="0" borderId="1" xfId="41" applyFont="1" applyBorder="1" applyAlignment="1">
      <alignment horizontal="center" vertical="center"/>
    </xf>
    <xf numFmtId="0" fontId="0" fillId="6" borderId="0" xfId="0" applyFill="1" applyAlignment="1">
      <alignment vertical="center" wrapText="1"/>
    </xf>
    <xf numFmtId="0" fontId="23" fillId="6" borderId="0" xfId="0" applyFont="1" applyFill="1" applyAlignment="1">
      <alignment vertical="center"/>
    </xf>
    <xf numFmtId="0" fontId="60" fillId="6" borderId="0" xfId="0" applyFont="1" applyFill="1" applyAlignment="1">
      <alignment vertical="center" wrapText="1"/>
    </xf>
    <xf numFmtId="0" fontId="2" fillId="0" borderId="1" xfId="0" applyFont="1" applyBorder="1" applyAlignment="1">
      <alignment horizontal="center"/>
    </xf>
    <xf numFmtId="0" fontId="2" fillId="10" borderId="0" xfId="0" applyFont="1" applyFill="1" applyAlignment="1">
      <alignment vertical="center" wrapText="1"/>
    </xf>
    <xf numFmtId="0" fontId="10" fillId="21" borderId="114" xfId="0" applyFont="1" applyFill="1" applyBorder="1" applyAlignment="1">
      <alignment horizontal="left" vertical="center"/>
    </xf>
    <xf numFmtId="0" fontId="25" fillId="23" borderId="114" xfId="0" applyFont="1" applyFill="1" applyBorder="1" applyAlignment="1">
      <alignment horizontal="left" vertical="center" wrapText="1"/>
    </xf>
    <xf numFmtId="0" fontId="25" fillId="24" borderId="114" xfId="0" applyFont="1" applyFill="1" applyBorder="1" applyAlignment="1">
      <alignment horizontal="left" vertical="center" wrapText="1"/>
    </xf>
    <xf numFmtId="0" fontId="25" fillId="25" borderId="114" xfId="0" applyFont="1" applyFill="1" applyBorder="1" applyAlignment="1">
      <alignment horizontal="left" vertical="center" wrapText="1"/>
    </xf>
    <xf numFmtId="0" fontId="25" fillId="28" borderId="114" xfId="0" applyFont="1" applyFill="1" applyBorder="1" applyAlignment="1">
      <alignment horizontal="left" vertical="center" wrapText="1"/>
    </xf>
    <xf numFmtId="0" fontId="24" fillId="10" borderId="113"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24" fillId="10" borderId="98" xfId="0" applyFont="1" applyFill="1" applyBorder="1" applyAlignment="1">
      <alignment horizontal="center" vertical="center" wrapText="1"/>
    </xf>
    <xf numFmtId="0" fontId="2" fillId="0" borderId="23" xfId="0" applyFont="1" applyBorder="1" applyAlignment="1">
      <alignment vertical="top"/>
    </xf>
    <xf numFmtId="0" fontId="2" fillId="0" borderId="24" xfId="0" applyFont="1" applyBorder="1" applyAlignment="1">
      <alignment vertical="top"/>
    </xf>
    <xf numFmtId="0" fontId="2" fillId="0" borderId="0" xfId="0" applyFont="1" applyAlignment="1">
      <alignment horizontal="center" vertical="center" wrapText="1"/>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21" xfId="0" applyFont="1" applyBorder="1" applyAlignment="1">
      <alignment horizontal="left" vertical="top" wrapText="1"/>
    </xf>
    <xf numFmtId="0" fontId="19" fillId="0" borderId="0" xfId="0" applyFont="1" applyAlignment="1">
      <alignment horizontal="center" vertical="center"/>
    </xf>
    <xf numFmtId="0" fontId="29" fillId="9" borderId="1" xfId="0" applyFont="1" applyFill="1" applyBorder="1" applyAlignment="1">
      <alignment horizontal="left" vertical="center" wrapText="1" readingOrder="1"/>
    </xf>
    <xf numFmtId="0" fontId="17" fillId="0" borderId="0" xfId="0" applyFont="1" applyAlignment="1">
      <alignment horizontal="left"/>
    </xf>
    <xf numFmtId="0" fontId="62" fillId="6" borderId="0" xfId="0" applyFont="1" applyFill="1" applyAlignment="1">
      <alignment vertical="center"/>
    </xf>
    <xf numFmtId="0" fontId="23" fillId="3" borderId="0" xfId="0" applyFont="1" applyFill="1" applyAlignment="1">
      <alignment horizontal="left" vertical="center" wrapText="1"/>
    </xf>
    <xf numFmtId="0" fontId="0" fillId="3" borderId="0" xfId="0" applyFill="1" applyAlignment="1">
      <alignment wrapText="1"/>
    </xf>
    <xf numFmtId="0" fontId="0" fillId="0" borderId="0" xfId="0" applyAlignment="1">
      <alignment wrapText="1"/>
    </xf>
    <xf numFmtId="0" fontId="0" fillId="0" borderId="20" xfId="0" applyBorder="1" applyAlignment="1">
      <alignment horizontal="left" vertical="top" wrapText="1"/>
    </xf>
    <xf numFmtId="0" fontId="5" fillId="0" borderId="0" xfId="40" applyBorder="1" applyAlignment="1">
      <alignment vertical="center" wrapText="1"/>
    </xf>
    <xf numFmtId="0" fontId="0" fillId="0" borderId="21" xfId="0" applyBorder="1" applyAlignment="1">
      <alignment wrapText="1"/>
    </xf>
    <xf numFmtId="0" fontId="0" fillId="0" borderId="0" xfId="0" applyAlignment="1">
      <alignment horizontal="left" vertical="top" wrapText="1"/>
    </xf>
    <xf numFmtId="0" fontId="63" fillId="0" borderId="0" xfId="0" applyFont="1" applyAlignment="1">
      <alignment vertical="center" wrapText="1"/>
    </xf>
    <xf numFmtId="0" fontId="63" fillId="0" borderId="20" xfId="0" applyFont="1" applyBorder="1" applyAlignment="1">
      <alignment vertical="center" wrapText="1"/>
    </xf>
    <xf numFmtId="0" fontId="63" fillId="0" borderId="21" xfId="0" applyFont="1" applyBorder="1" applyAlignment="1">
      <alignment vertical="center" wrapText="1"/>
    </xf>
    <xf numFmtId="0" fontId="0" fillId="0" borderId="0" xfId="0" applyAlignment="1">
      <alignment horizontal="left"/>
    </xf>
    <xf numFmtId="0" fontId="0" fillId="0" borderId="0" xfId="0" applyAlignment="1">
      <alignment horizontal="left" vertical="center"/>
    </xf>
    <xf numFmtId="0" fontId="2" fillId="0" borderId="0" xfId="0" applyFont="1" applyAlignment="1">
      <alignment vertical="center"/>
    </xf>
    <xf numFmtId="0" fontId="2" fillId="0" borderId="21" xfId="0" applyFont="1" applyBorder="1" applyAlignment="1">
      <alignment vertical="center"/>
    </xf>
    <xf numFmtId="0" fontId="40" fillId="0" borderId="0" xfId="0" applyFont="1" applyAlignment="1">
      <alignment vertical="center"/>
    </xf>
    <xf numFmtId="0" fontId="40" fillId="0" borderId="21" xfId="0" applyFont="1" applyBorder="1" applyAlignment="1">
      <alignment vertical="center"/>
    </xf>
    <xf numFmtId="0" fontId="0" fillId="0" borderId="21" xfId="0" applyBorder="1" applyAlignment="1">
      <alignment horizontal="left"/>
    </xf>
    <xf numFmtId="0" fontId="0" fillId="0" borderId="0" xfId="0" applyAlignment="1">
      <alignment horizontal="left" vertical="center" wrapText="1"/>
    </xf>
    <xf numFmtId="0" fontId="0" fillId="0" borderId="0" xfId="0" applyAlignment="1">
      <alignment vertical="top" wrapText="1"/>
    </xf>
    <xf numFmtId="0" fontId="0" fillId="0" borderId="20" xfId="0" applyBorder="1" applyAlignment="1">
      <alignment horizontal="left"/>
    </xf>
    <xf numFmtId="0" fontId="0" fillId="0" borderId="23" xfId="0" applyBorder="1" applyAlignment="1">
      <alignment horizontal="left"/>
    </xf>
    <xf numFmtId="0" fontId="0" fillId="0" borderId="24" xfId="0" applyBorder="1" applyAlignment="1">
      <alignment horizontal="left"/>
    </xf>
    <xf numFmtId="0" fontId="0" fillId="0" borderId="20" xfId="0" applyBorder="1"/>
    <xf numFmtId="0" fontId="0" fillId="0" borderId="23" xfId="0" applyBorder="1" applyAlignment="1">
      <alignment horizontal="left" vertical="center"/>
    </xf>
    <xf numFmtId="0" fontId="0" fillId="0" borderId="21" xfId="0" applyBorder="1"/>
    <xf numFmtId="0" fontId="0" fillId="0" borderId="22" xfId="0" applyBorder="1" applyAlignment="1">
      <alignment horizontal="left"/>
    </xf>
    <xf numFmtId="0" fontId="40" fillId="0" borderId="0" xfId="0" applyFont="1" applyAlignment="1">
      <alignment horizontal="left"/>
    </xf>
    <xf numFmtId="0" fontId="2" fillId="0" borderId="20" xfId="0" applyFont="1" applyBorder="1" applyAlignment="1">
      <alignment horizontal="left" vertical="center"/>
    </xf>
    <xf numFmtId="0" fontId="64" fillId="0" borderId="0" xfId="0" applyFont="1" applyAlignment="1">
      <alignment horizontal="left" vertical="center"/>
    </xf>
    <xf numFmtId="0" fontId="2" fillId="0" borderId="22" xfId="0" applyFont="1" applyBorder="1" applyAlignment="1">
      <alignment horizontal="left" vertical="top"/>
    </xf>
    <xf numFmtId="0" fontId="2" fillId="0" borderId="23" xfId="0" applyFont="1" applyBorder="1" applyAlignment="1">
      <alignment horizontal="left" vertical="top"/>
    </xf>
    <xf numFmtId="0" fontId="29" fillId="9" borderId="25" xfId="0" applyFont="1" applyFill="1" applyBorder="1" applyAlignment="1">
      <alignment horizontal="left" vertical="center" wrapText="1" readingOrder="1"/>
    </xf>
    <xf numFmtId="0" fontId="2" fillId="0" borderId="113" xfId="0" applyFont="1" applyBorder="1" applyAlignment="1">
      <alignment horizontal="left" vertical="center" wrapText="1" indent="1"/>
    </xf>
    <xf numFmtId="0" fontId="5" fillId="0" borderId="0" xfId="40" applyAlignment="1">
      <alignment vertical="top"/>
    </xf>
    <xf numFmtId="0" fontId="14" fillId="0" borderId="113" xfId="0" applyFont="1" applyBorder="1" applyAlignment="1">
      <alignment horizontal="left" vertical="center" wrapText="1" indent="1"/>
    </xf>
    <xf numFmtId="0" fontId="0" fillId="0" borderId="0" xfId="0" applyAlignment="1">
      <alignment vertical="center" wrapText="1"/>
    </xf>
    <xf numFmtId="0" fontId="2" fillId="11" borderId="115" xfId="0" applyFont="1" applyFill="1" applyBorder="1" applyAlignment="1">
      <alignment vertical="center" wrapText="1"/>
    </xf>
    <xf numFmtId="0" fontId="2" fillId="11" borderId="116" xfId="0" applyFont="1" applyFill="1" applyBorder="1" applyAlignment="1">
      <alignment vertical="center" wrapText="1"/>
    </xf>
    <xf numFmtId="0" fontId="24" fillId="0" borderId="28" xfId="0" applyFont="1" applyBorder="1" applyAlignment="1">
      <alignment horizontal="right" vertical="top"/>
    </xf>
    <xf numFmtId="0" fontId="31" fillId="9" borderId="25" xfId="0" applyFont="1" applyFill="1" applyBorder="1" applyAlignment="1">
      <alignment horizontal="left" vertical="top" wrapText="1" readingOrder="1"/>
    </xf>
    <xf numFmtId="0" fontId="32" fillId="9" borderId="26" xfId="0" applyFont="1" applyFill="1" applyBorder="1" applyAlignment="1">
      <alignment horizontal="left" vertical="top" wrapText="1" readingOrder="1"/>
    </xf>
    <xf numFmtId="0" fontId="32" fillId="9" borderId="27" xfId="0" applyFont="1" applyFill="1" applyBorder="1" applyAlignment="1">
      <alignment horizontal="left" vertical="top" wrapText="1" readingOrder="1"/>
    </xf>
    <xf numFmtId="0" fontId="29" fillId="9" borderId="31" xfId="0" applyFont="1" applyFill="1" applyBorder="1" applyAlignment="1">
      <alignment horizontal="left" vertical="top" wrapText="1" readingOrder="1"/>
    </xf>
    <xf numFmtId="0" fontId="23" fillId="6" borderId="27" xfId="0" applyFont="1" applyFill="1" applyBorder="1" applyAlignment="1">
      <alignment horizontal="center" vertical="center" wrapText="1"/>
    </xf>
    <xf numFmtId="0" fontId="0" fillId="0" borderId="32" xfId="0" applyBorder="1" applyAlignment="1">
      <alignment vertical="center" wrapText="1"/>
    </xf>
    <xf numFmtId="0" fontId="27" fillId="6" borderId="51" xfId="0" applyFont="1" applyFill="1" applyBorder="1" applyAlignment="1">
      <alignment horizontal="center" vertical="top" wrapText="1" readingOrder="1"/>
    </xf>
    <xf numFmtId="0" fontId="23" fillId="6" borderId="30" xfId="0" applyFont="1" applyFill="1" applyBorder="1" applyAlignment="1">
      <alignment horizontal="center" vertical="center" wrapText="1"/>
    </xf>
    <xf numFmtId="0" fontId="23" fillId="6" borderId="25" xfId="0" applyFont="1" applyFill="1" applyBorder="1" applyAlignment="1">
      <alignment vertical="center"/>
    </xf>
    <xf numFmtId="0" fontId="19" fillId="0" borderId="0" xfId="0" applyFont="1" applyAlignment="1">
      <alignment vertical="center"/>
    </xf>
    <xf numFmtId="0" fontId="71" fillId="6" borderId="0" xfId="0" applyFont="1" applyFill="1" applyAlignment="1">
      <alignment vertical="center"/>
    </xf>
    <xf numFmtId="0" fontId="72" fillId="0" borderId="0" xfId="0" applyFont="1" applyAlignment="1">
      <alignment vertical="center"/>
    </xf>
    <xf numFmtId="0" fontId="75" fillId="6" borderId="0" xfId="0" applyFont="1" applyFill="1" applyAlignment="1">
      <alignment vertical="center"/>
    </xf>
    <xf numFmtId="0" fontId="40" fillId="10" borderId="0" xfId="0" applyFont="1" applyFill="1" applyAlignment="1">
      <alignment vertical="top"/>
    </xf>
    <xf numFmtId="0" fontId="17" fillId="10" borderId="0" xfId="0" applyFont="1" applyFill="1" applyAlignment="1">
      <alignment vertical="top"/>
    </xf>
    <xf numFmtId="0" fontId="40" fillId="10" borderId="0" xfId="0" applyFont="1" applyFill="1" applyAlignment="1">
      <alignment vertical="center" wrapText="1"/>
    </xf>
    <xf numFmtId="0" fontId="17" fillId="0" borderId="0" xfId="0" applyFont="1" applyAlignment="1">
      <alignment vertical="top"/>
    </xf>
    <xf numFmtId="0" fontId="17" fillId="8" borderId="0" xfId="0" applyFont="1" applyFill="1" applyAlignment="1">
      <alignment vertical="top"/>
    </xf>
    <xf numFmtId="0" fontId="17" fillId="8" borderId="0" xfId="0" applyFont="1" applyFill="1" applyAlignment="1">
      <alignment vertical="top" wrapText="1"/>
    </xf>
    <xf numFmtId="0" fontId="40" fillId="8" borderId="0" xfId="0" applyFont="1" applyFill="1" applyAlignment="1">
      <alignment vertical="top" wrapText="1"/>
    </xf>
    <xf numFmtId="0" fontId="40" fillId="8" borderId="0" xfId="0" applyFont="1" applyFill="1" applyAlignment="1">
      <alignment vertical="top"/>
    </xf>
    <xf numFmtId="0" fontId="17" fillId="8" borderId="0" xfId="0" applyFont="1" applyFill="1" applyAlignment="1">
      <alignment horizontal="left" vertical="top" wrapText="1"/>
    </xf>
    <xf numFmtId="0" fontId="17" fillId="3" borderId="8" xfId="0" applyFont="1" applyFill="1" applyBorder="1" applyAlignment="1">
      <alignment vertical="top"/>
    </xf>
    <xf numFmtId="0" fontId="17" fillId="3" borderId="0" xfId="0" applyFont="1" applyFill="1" applyAlignment="1">
      <alignment vertical="top"/>
    </xf>
    <xf numFmtId="0" fontId="17" fillId="3" borderId="9" xfId="0" applyFont="1" applyFill="1" applyBorder="1" applyAlignment="1">
      <alignment vertical="top"/>
    </xf>
    <xf numFmtId="0" fontId="40" fillId="3" borderId="8" xfId="0" applyFont="1" applyFill="1" applyBorder="1" applyAlignment="1">
      <alignment horizontal="left" vertical="top"/>
    </xf>
    <xf numFmtId="0" fontId="40" fillId="3" borderId="0" xfId="0" applyFont="1" applyFill="1" applyAlignment="1">
      <alignment vertical="top"/>
    </xf>
    <xf numFmtId="0" fontId="40" fillId="3" borderId="9" xfId="0" applyFont="1" applyFill="1" applyBorder="1" applyAlignment="1">
      <alignment vertical="top"/>
    </xf>
    <xf numFmtId="0" fontId="40" fillId="3" borderId="14" xfId="0" applyFont="1" applyFill="1" applyBorder="1" applyAlignment="1">
      <alignment horizontal="left" vertical="top"/>
    </xf>
    <xf numFmtId="0" fontId="40" fillId="3" borderId="15" xfId="0" applyFont="1" applyFill="1" applyBorder="1" applyAlignment="1">
      <alignment vertical="top"/>
    </xf>
    <xf numFmtId="0" fontId="40" fillId="3" borderId="16" xfId="0" applyFont="1" applyFill="1" applyBorder="1" applyAlignment="1">
      <alignment vertical="top"/>
    </xf>
    <xf numFmtId="0" fontId="29" fillId="9" borderId="30" xfId="0" applyFont="1" applyFill="1" applyBorder="1" applyAlignment="1">
      <alignment horizontal="left" vertical="top" wrapText="1" readingOrder="1"/>
    </xf>
    <xf numFmtId="0" fontId="32" fillId="9" borderId="1" xfId="0" applyFont="1" applyFill="1" applyBorder="1" applyAlignment="1">
      <alignment horizontal="left" vertical="top" wrapText="1" readingOrder="1"/>
    </xf>
    <xf numFmtId="0" fontId="45" fillId="9" borderId="1" xfId="0" applyFont="1" applyFill="1" applyBorder="1" applyAlignment="1">
      <alignment horizontal="left" vertical="top" wrapText="1" readingOrder="1"/>
    </xf>
    <xf numFmtId="0" fontId="40" fillId="3" borderId="8" xfId="0" applyFont="1" applyFill="1" applyBorder="1" applyAlignment="1">
      <alignment vertical="top"/>
    </xf>
    <xf numFmtId="0" fontId="78" fillId="3" borderId="0" xfId="0" applyFont="1" applyFill="1" applyAlignment="1">
      <alignment vertical="top"/>
    </xf>
    <xf numFmtId="0" fontId="17" fillId="0" borderId="47" xfId="0" applyFont="1" applyBorder="1" applyAlignment="1">
      <alignment horizontal="left" vertical="center" wrapText="1" indent="1"/>
    </xf>
    <xf numFmtId="0" fontId="40" fillId="0" borderId="113" xfId="0" applyFont="1" applyBorder="1" applyAlignment="1">
      <alignment horizontal="left" vertical="center" wrapText="1" indent="1"/>
    </xf>
    <xf numFmtId="0" fontId="17" fillId="0" borderId="30" xfId="0" applyFont="1" applyBorder="1" applyAlignment="1">
      <alignment horizontal="left" vertical="center" wrapText="1" indent="1"/>
    </xf>
    <xf numFmtId="0" fontId="79" fillId="0" borderId="113" xfId="0" applyFont="1" applyBorder="1" applyAlignment="1">
      <alignment horizontal="left" vertical="center" wrapText="1" indent="1"/>
    </xf>
    <xf numFmtId="0" fontId="40" fillId="0" borderId="113" xfId="0" applyFont="1" applyBorder="1" applyAlignment="1">
      <alignment horizontal="left" vertical="top" wrapText="1" indent="1"/>
    </xf>
    <xf numFmtId="0" fontId="17" fillId="0" borderId="107" xfId="0" applyFont="1" applyBorder="1" applyAlignment="1">
      <alignment horizontal="left" vertical="center" wrapText="1" indent="1"/>
    </xf>
    <xf numFmtId="0" fontId="40" fillId="0" borderId="112" xfId="0" applyFont="1" applyBorder="1" applyAlignment="1">
      <alignment horizontal="left" vertical="top" wrapText="1" indent="1"/>
    </xf>
    <xf numFmtId="0" fontId="17" fillId="0" borderId="50" xfId="0" applyFont="1" applyBorder="1" applyAlignment="1">
      <alignment horizontal="left" vertical="center" wrapText="1" indent="1"/>
    </xf>
    <xf numFmtId="0" fontId="80" fillId="0" borderId="37" xfId="0" applyFont="1" applyBorder="1" applyAlignment="1">
      <alignment vertical="center" wrapText="1"/>
    </xf>
    <xf numFmtId="0" fontId="80" fillId="0" borderId="31" xfId="0" applyFont="1" applyBorder="1" applyAlignment="1">
      <alignment vertical="center" wrapText="1"/>
    </xf>
    <xf numFmtId="0" fontId="80" fillId="0" borderId="0" xfId="0" applyFont="1" applyAlignment="1">
      <alignment vertical="center" wrapText="1"/>
    </xf>
    <xf numFmtId="0" fontId="80" fillId="0" borderId="37" xfId="0" applyFont="1" applyBorder="1" applyAlignment="1">
      <alignment horizontal="right" vertical="center" wrapText="1"/>
    </xf>
    <xf numFmtId="0" fontId="80" fillId="0" borderId="23" xfId="0" applyFont="1" applyBorder="1" applyAlignment="1">
      <alignment horizontal="right" vertical="center" wrapText="1"/>
    </xf>
    <xf numFmtId="0" fontId="80" fillId="0" borderId="41" xfId="0" applyFont="1" applyBorder="1" applyAlignment="1">
      <alignment vertical="center" wrapText="1"/>
    </xf>
    <xf numFmtId="0" fontId="40" fillId="0" borderId="1" xfId="0" applyFont="1" applyBorder="1" applyAlignment="1">
      <alignment vertical="center" wrapText="1"/>
    </xf>
    <xf numFmtId="0" fontId="17" fillId="0" borderId="1" xfId="0" applyFont="1" applyBorder="1" applyAlignment="1">
      <alignment vertical="center" wrapText="1"/>
    </xf>
    <xf numFmtId="0" fontId="80" fillId="0" borderId="1" xfId="0" applyFont="1" applyBorder="1" applyAlignment="1">
      <alignment vertical="center" wrapText="1"/>
    </xf>
    <xf numFmtId="0" fontId="81" fillId="0" borderId="1" xfId="0" applyFont="1" applyBorder="1" applyAlignment="1">
      <alignment vertical="center" wrapText="1"/>
    </xf>
    <xf numFmtId="0" fontId="40" fillId="11" borderId="1" xfId="0" applyFont="1" applyFill="1" applyBorder="1" applyAlignment="1">
      <alignment vertical="center" wrapText="1"/>
    </xf>
    <xf numFmtId="0" fontId="82" fillId="10" borderId="31" xfId="0" applyFont="1" applyFill="1" applyBorder="1" applyAlignment="1">
      <alignment vertical="center"/>
    </xf>
    <xf numFmtId="0" fontId="83" fillId="6" borderId="0" xfId="0" applyFont="1" applyFill="1" applyAlignment="1">
      <alignment vertical="center"/>
    </xf>
    <xf numFmtId="0" fontId="84" fillId="9" borderId="26" xfId="0" applyFont="1" applyFill="1" applyBorder="1" applyAlignment="1">
      <alignment horizontal="left" vertical="top" wrapText="1" readingOrder="1"/>
    </xf>
    <xf numFmtId="0" fontId="2" fillId="0" borderId="113" xfId="0" applyFont="1" applyBorder="1" applyAlignment="1">
      <alignment horizontal="left" vertical="top" wrapText="1" indent="1"/>
    </xf>
    <xf numFmtId="0" fontId="0" fillId="27" borderId="103" xfId="0" applyFill="1" applyBorder="1" applyAlignment="1">
      <alignment horizontal="left" vertical="center" wrapText="1" indent="1"/>
    </xf>
    <xf numFmtId="0" fontId="17" fillId="0" borderId="30" xfId="0" applyFont="1" applyBorder="1" applyAlignment="1">
      <alignment horizontal="left" vertical="top" wrapText="1" indent="1"/>
    </xf>
    <xf numFmtId="0" fontId="81" fillId="0" borderId="30" xfId="0" applyFont="1" applyBorder="1" applyAlignment="1">
      <alignment horizontal="left" vertical="center" wrapText="1" indent="1"/>
    </xf>
    <xf numFmtId="0" fontId="85" fillId="17" borderId="1" xfId="0" applyFont="1" applyFill="1" applyBorder="1" applyAlignment="1">
      <alignment horizontal="center" vertical="center" wrapText="1"/>
    </xf>
    <xf numFmtId="0" fontId="40" fillId="0" borderId="36"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74" xfId="0" applyFont="1" applyBorder="1" applyAlignment="1">
      <alignment horizontal="center" vertical="center" wrapText="1"/>
    </xf>
    <xf numFmtId="0" fontId="40" fillId="0" borderId="40" xfId="0" applyFont="1" applyBorder="1" applyAlignment="1">
      <alignment horizontal="center" vertical="center" wrapText="1"/>
    </xf>
    <xf numFmtId="0" fontId="80" fillId="3" borderId="1" xfId="0" applyFont="1" applyFill="1" applyBorder="1" applyAlignment="1">
      <alignment vertical="center" wrapText="1"/>
    </xf>
    <xf numFmtId="0" fontId="31" fillId="3" borderId="1" xfId="0" applyFont="1" applyFill="1" applyBorder="1" applyAlignment="1">
      <alignment horizontal="left" vertical="top" wrapText="1" readingOrder="1"/>
    </xf>
    <xf numFmtId="0" fontId="8" fillId="0" borderId="0" xfId="0" applyFont="1" applyAlignment="1">
      <alignment vertical="top"/>
    </xf>
    <xf numFmtId="0" fontId="0" fillId="0" borderId="0" xfId="0" applyAlignment="1">
      <alignment horizontal="left" vertical="center" wrapText="1"/>
    </xf>
    <xf numFmtId="0" fontId="20" fillId="0" borderId="0" xfId="0" applyFont="1" applyAlignment="1">
      <alignment horizontal="center" vertical="center"/>
    </xf>
    <xf numFmtId="0" fontId="8" fillId="31" borderId="1" xfId="0" applyFont="1" applyFill="1" applyBorder="1" applyAlignment="1">
      <alignment horizontal="center" vertical="center"/>
    </xf>
    <xf numFmtId="0" fontId="8" fillId="30" borderId="1" xfId="0" applyFont="1" applyFill="1" applyBorder="1" applyAlignment="1">
      <alignment horizontal="center" vertical="center" wrapText="1"/>
    </xf>
    <xf numFmtId="0" fontId="2" fillId="30" borderId="1" xfId="0" applyFont="1" applyFill="1" applyBorder="1" applyAlignment="1">
      <alignment horizontal="center" vertical="center" wrapText="1"/>
    </xf>
    <xf numFmtId="0" fontId="8" fillId="30" borderId="50" xfId="0" applyFont="1" applyFill="1" applyBorder="1" applyAlignment="1">
      <alignment horizontal="center" vertical="center" wrapText="1"/>
    </xf>
    <xf numFmtId="0" fontId="8" fillId="30" borderId="52" xfId="0" applyFont="1" applyFill="1" applyBorder="1" applyAlignment="1">
      <alignment horizontal="center" vertical="center" wrapText="1"/>
    </xf>
    <xf numFmtId="0" fontId="8" fillId="30" borderId="51" xfId="0" applyFont="1" applyFill="1" applyBorder="1" applyAlignment="1">
      <alignment horizontal="center" vertical="center" wrapText="1"/>
    </xf>
    <xf numFmtId="0" fontId="8" fillId="30" borderId="47" xfId="0" applyFont="1" applyFill="1" applyBorder="1" applyAlignment="1">
      <alignment horizontal="center" vertical="center" wrapText="1"/>
    </xf>
    <xf numFmtId="0" fontId="8" fillId="30" borderId="37" xfId="0" applyFont="1" applyFill="1" applyBorder="1" applyAlignment="1">
      <alignment horizontal="center" vertical="center" wrapText="1"/>
    </xf>
    <xf numFmtId="0" fontId="8" fillId="30" borderId="29" xfId="0" applyFont="1" applyFill="1" applyBorder="1" applyAlignment="1">
      <alignment horizontal="center" vertical="center" wrapText="1"/>
    </xf>
    <xf numFmtId="0" fontId="68" fillId="34" borderId="50" xfId="42" applyBorder="1" applyAlignment="1">
      <alignment horizontal="center" vertical="center" wrapText="1"/>
    </xf>
    <xf numFmtId="0" fontId="68" fillId="34" borderId="52" xfId="42" applyBorder="1" applyAlignment="1">
      <alignment horizontal="center" vertical="center" wrapText="1"/>
    </xf>
    <xf numFmtId="0" fontId="68" fillId="34" borderId="51" xfId="42" applyBorder="1" applyAlignment="1">
      <alignment horizontal="center" vertical="center" wrapText="1"/>
    </xf>
    <xf numFmtId="0" fontId="68" fillId="34" borderId="47" xfId="42" applyBorder="1" applyAlignment="1">
      <alignment horizontal="center" vertical="center" wrapText="1"/>
    </xf>
    <xf numFmtId="0" fontId="68" fillId="34" borderId="37" xfId="42" applyBorder="1" applyAlignment="1">
      <alignment horizontal="center" vertical="center" wrapText="1"/>
    </xf>
    <xf numFmtId="0" fontId="68" fillId="34" borderId="29" xfId="42" applyBorder="1" applyAlignment="1">
      <alignment horizontal="center" vertical="center" wrapText="1"/>
    </xf>
    <xf numFmtId="0" fontId="2" fillId="27" borderId="1" xfId="0" applyFont="1" applyFill="1" applyBorder="1" applyAlignment="1">
      <alignment horizontal="center" vertical="center" wrapText="1"/>
    </xf>
    <xf numFmtId="0" fontId="2" fillId="27" borderId="50" xfId="0" applyFont="1" applyFill="1" applyBorder="1" applyAlignment="1">
      <alignment horizontal="center" vertical="center" wrapText="1"/>
    </xf>
    <xf numFmtId="0" fontId="2" fillId="27" borderId="52" xfId="0" applyFont="1" applyFill="1" applyBorder="1" applyAlignment="1">
      <alignment horizontal="center" vertical="center" wrapText="1"/>
    </xf>
    <xf numFmtId="0" fontId="2" fillId="27" borderId="51" xfId="0" applyFont="1" applyFill="1" applyBorder="1" applyAlignment="1">
      <alignment horizontal="center" vertical="center" wrapText="1"/>
    </xf>
    <xf numFmtId="0" fontId="2" fillId="27" borderId="47" xfId="0" applyFont="1" applyFill="1" applyBorder="1" applyAlignment="1">
      <alignment horizontal="center" vertical="center" wrapText="1"/>
    </xf>
    <xf numFmtId="0" fontId="2" fillId="27" borderId="37" xfId="0" applyFont="1" applyFill="1" applyBorder="1" applyAlignment="1">
      <alignment horizontal="center" vertical="center" wrapText="1"/>
    </xf>
    <xf numFmtId="0" fontId="2" fillId="27" borderId="29" xfId="0" applyFont="1" applyFill="1" applyBorder="1" applyAlignment="1">
      <alignment horizontal="center" vertical="center" wrapText="1"/>
    </xf>
    <xf numFmtId="0" fontId="14" fillId="5" borderId="2" xfId="0" applyFont="1" applyFill="1" applyBorder="1" applyAlignment="1">
      <alignment horizontal="center" vertical="top" wrapText="1"/>
    </xf>
    <xf numFmtId="0" fontId="14" fillId="5" borderId="3" xfId="0" applyFont="1" applyFill="1" applyBorder="1" applyAlignment="1">
      <alignment horizontal="center" vertical="top" wrapText="1"/>
    </xf>
    <xf numFmtId="0" fontId="14" fillId="5" borderId="62" xfId="0" applyFont="1" applyFill="1" applyBorder="1" applyAlignment="1">
      <alignment horizontal="center" vertical="top" wrapText="1"/>
    </xf>
    <xf numFmtId="0" fontId="14" fillId="5" borderId="64" xfId="0" applyFont="1" applyFill="1" applyBorder="1" applyAlignment="1">
      <alignment horizontal="center" vertical="top" wrapText="1"/>
    </xf>
    <xf numFmtId="0" fontId="14" fillId="5" borderId="11" xfId="0" applyFont="1" applyFill="1" applyBorder="1" applyAlignment="1">
      <alignment horizontal="center" vertical="top" wrapText="1"/>
    </xf>
    <xf numFmtId="0" fontId="14" fillId="5" borderId="12" xfId="0" applyFont="1" applyFill="1" applyBorder="1" applyAlignment="1">
      <alignment horizontal="center" vertical="top" wrapText="1"/>
    </xf>
    <xf numFmtId="0" fontId="8" fillId="5" borderId="63"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6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8"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16" xfId="0" applyFont="1" applyBorder="1" applyAlignment="1">
      <alignment horizontal="center" vertical="center" wrapText="1"/>
    </xf>
    <xf numFmtId="0" fontId="13" fillId="6" borderId="17" xfId="0" applyFont="1" applyFill="1" applyBorder="1" applyAlignment="1">
      <alignment horizontal="left" vertical="center" wrapText="1"/>
    </xf>
    <xf numFmtId="0" fontId="13" fillId="6" borderId="18" xfId="0" applyFont="1" applyFill="1" applyBorder="1" applyAlignment="1">
      <alignment horizontal="left" vertical="center" wrapText="1"/>
    </xf>
    <xf numFmtId="0" fontId="13" fillId="6" borderId="19" xfId="0" applyFont="1" applyFill="1" applyBorder="1" applyAlignment="1">
      <alignment horizontal="left" vertical="center" wrapText="1"/>
    </xf>
    <xf numFmtId="0" fontId="8" fillId="5" borderId="4" xfId="0" applyFont="1" applyFill="1" applyBorder="1" applyAlignment="1">
      <alignment horizontal="center" vertical="center" wrapText="1"/>
    </xf>
    <xf numFmtId="0" fontId="8" fillId="5" borderId="65" xfId="0" applyFont="1" applyFill="1" applyBorder="1" applyAlignment="1">
      <alignment horizontal="center" vertical="center" wrapText="1"/>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0" fillId="0" borderId="0" xfId="0" applyFont="1" applyAlignment="1">
      <alignment horizontal="left" vertical="center" wrapText="1"/>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0" xfId="0" applyFont="1" applyFill="1" applyAlignment="1">
      <alignment horizontal="left" vertical="center" wrapText="1"/>
    </xf>
    <xf numFmtId="0" fontId="2" fillId="4" borderId="9"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2" fillId="0" borderId="20" xfId="0" applyFont="1" applyBorder="1" applyAlignment="1">
      <alignment horizontal="center" vertical="center" wrapText="1"/>
    </xf>
    <xf numFmtId="0" fontId="22" fillId="0" borderId="0" xfId="0" applyFont="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 fillId="6" borderId="17" xfId="0" applyFont="1" applyFill="1" applyBorder="1" applyAlignment="1">
      <alignment horizontal="left" vertical="center"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8" xfId="0" applyFont="1" applyFill="1" applyBorder="1" applyAlignment="1">
      <alignment horizontal="left" vertical="top" wrapText="1"/>
    </xf>
    <xf numFmtId="0" fontId="2" fillId="4" borderId="0" xfId="0" applyFont="1" applyFill="1" applyAlignment="1">
      <alignment horizontal="left" vertical="top" wrapText="1"/>
    </xf>
    <xf numFmtId="0" fontId="2" fillId="4" borderId="9" xfId="0" applyFont="1" applyFill="1" applyBorder="1" applyAlignment="1">
      <alignment horizontal="left" vertical="top" wrapText="1"/>
    </xf>
    <xf numFmtId="0" fontId="2" fillId="4" borderId="14" xfId="0"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0" borderId="24" xfId="0" applyFont="1" applyBorder="1" applyAlignment="1">
      <alignment horizontal="left" vertical="top" wrapText="1"/>
    </xf>
    <xf numFmtId="0" fontId="74" fillId="6" borderId="17" xfId="0" applyFont="1" applyFill="1" applyBorder="1" applyAlignment="1">
      <alignment horizontal="left" vertical="center" wrapText="1"/>
    </xf>
    <xf numFmtId="0" fontId="74" fillId="6" borderId="18" xfId="0" applyFont="1" applyFill="1" applyBorder="1" applyAlignment="1">
      <alignment horizontal="left" vertical="center" wrapText="1"/>
    </xf>
    <xf numFmtId="0" fontId="74" fillId="6" borderId="19" xfId="0" applyFont="1" applyFill="1" applyBorder="1" applyAlignment="1">
      <alignment horizontal="left" vertical="center" wrapText="1"/>
    </xf>
    <xf numFmtId="0" fontId="2" fillId="0" borderId="20" xfId="0" applyFont="1" applyBorder="1" applyAlignment="1">
      <alignment horizontal="left" vertical="top" wrapText="1"/>
    </xf>
    <xf numFmtId="0" fontId="2" fillId="0" borderId="0" xfId="0" applyFont="1" applyAlignment="1">
      <alignment horizontal="left" vertical="top" wrapText="1"/>
    </xf>
    <xf numFmtId="0" fontId="2" fillId="0" borderId="21" xfId="0" applyFont="1" applyBorder="1" applyAlignment="1">
      <alignment horizontal="left" vertical="top" wrapText="1"/>
    </xf>
    <xf numFmtId="0" fontId="19" fillId="0" borderId="0" xfId="0" applyFont="1" applyAlignment="1">
      <alignment horizontal="center" vertical="center"/>
    </xf>
    <xf numFmtId="0" fontId="19" fillId="0" borderId="0" xfId="0" applyFont="1" applyAlignment="1">
      <alignment horizontal="center" vertical="center" wrapText="1"/>
    </xf>
    <xf numFmtId="0" fontId="66" fillId="10" borderId="1" xfId="0" applyFont="1" applyFill="1" applyBorder="1" applyAlignment="1">
      <alignment horizontal="center" vertical="center" wrapText="1"/>
    </xf>
    <xf numFmtId="0" fontId="70" fillId="10" borderId="1" xfId="0" applyFont="1" applyFill="1" applyBorder="1" applyAlignment="1">
      <alignment horizontal="center" vertical="top" wrapText="1"/>
    </xf>
    <xf numFmtId="0" fontId="2" fillId="0" borderId="0" xfId="0" applyFont="1" applyAlignment="1">
      <alignment horizontal="left" vertical="center" wrapText="1"/>
    </xf>
    <xf numFmtId="0" fontId="8" fillId="30" borderId="1" xfId="0" applyFont="1" applyFill="1" applyBorder="1" applyAlignment="1">
      <alignment horizontal="center" vertical="center"/>
    </xf>
    <xf numFmtId="0" fontId="8" fillId="27" borderId="1" xfId="0" applyFont="1" applyFill="1" applyBorder="1" applyAlignment="1">
      <alignment horizontal="center" vertical="center"/>
    </xf>
    <xf numFmtId="0" fontId="0" fillId="0" borderId="0" xfId="0" applyAlignment="1">
      <alignment horizontal="center"/>
    </xf>
    <xf numFmtId="0" fontId="73" fillId="0" borderId="0" xfId="0" applyFont="1" applyAlignment="1">
      <alignment horizontal="left" vertical="center"/>
    </xf>
    <xf numFmtId="0" fontId="0" fillId="0" borderId="0" xfId="0" applyAlignment="1">
      <alignment horizontal="center" vertical="top" wrapText="1"/>
    </xf>
    <xf numFmtId="0" fontId="72" fillId="0" borderId="0" xfId="0" applyFont="1" applyAlignment="1">
      <alignment horizontal="center" vertical="center"/>
    </xf>
    <xf numFmtId="0" fontId="0" fillId="0" borderId="0" xfId="0" applyAlignment="1">
      <alignment horizontal="center" wrapText="1"/>
    </xf>
    <xf numFmtId="0" fontId="72" fillId="0" borderId="0" xfId="0" applyFont="1" applyAlignment="1">
      <alignment horizontal="left"/>
    </xf>
    <xf numFmtId="0" fontId="8" fillId="10" borderId="59" xfId="0" applyFont="1" applyFill="1" applyBorder="1" applyAlignment="1">
      <alignment horizontal="center" vertical="center" wrapText="1"/>
    </xf>
    <xf numFmtId="0" fontId="8" fillId="10" borderId="60" xfId="0" applyFont="1" applyFill="1" applyBorder="1" applyAlignment="1">
      <alignment horizontal="center" vertical="center" wrapText="1"/>
    </xf>
    <xf numFmtId="0" fontId="8" fillId="10" borderId="61" xfId="0" applyFont="1" applyFill="1" applyBorder="1" applyAlignment="1">
      <alignment horizontal="center" vertical="center" wrapText="1"/>
    </xf>
    <xf numFmtId="0" fontId="2" fillId="0" borderId="9" xfId="0" applyFont="1" applyBorder="1" applyAlignment="1">
      <alignment horizontal="center" vertical="center" wrapText="1"/>
    </xf>
    <xf numFmtId="0" fontId="22" fillId="4" borderId="8" xfId="0" applyFont="1" applyFill="1" applyBorder="1" applyAlignment="1">
      <alignment horizontal="left" vertical="center" wrapText="1"/>
    </xf>
    <xf numFmtId="0" fontId="22" fillId="4" borderId="0" xfId="0" applyFont="1" applyFill="1" applyAlignment="1">
      <alignment horizontal="left" vertical="center" wrapText="1"/>
    </xf>
    <xf numFmtId="0" fontId="22" fillId="4" borderId="9" xfId="0" applyFont="1" applyFill="1" applyBorder="1" applyAlignment="1">
      <alignment horizontal="left" vertical="center" wrapText="1"/>
    </xf>
    <xf numFmtId="0" fontId="22" fillId="4" borderId="14" xfId="0" applyFont="1" applyFill="1" applyBorder="1" applyAlignment="1">
      <alignment horizontal="left" vertical="center" wrapText="1"/>
    </xf>
    <xf numFmtId="0" fontId="22" fillId="4" borderId="15" xfId="0" applyFont="1" applyFill="1" applyBorder="1" applyAlignment="1">
      <alignment horizontal="left" vertical="center" wrapText="1"/>
    </xf>
    <xf numFmtId="0" fontId="22" fillId="4" borderId="16" xfId="0" applyFont="1" applyFill="1" applyBorder="1" applyAlignment="1">
      <alignment horizontal="left" vertical="center" wrapText="1"/>
    </xf>
    <xf numFmtId="0" fontId="2" fillId="0" borderId="0" xfId="0" applyFont="1" applyAlignment="1">
      <alignment horizontal="center" vertical="top" wrapText="1"/>
    </xf>
    <xf numFmtId="0" fontId="2" fillId="0" borderId="23" xfId="0" applyFont="1" applyBorder="1" applyAlignment="1">
      <alignment horizontal="center" vertical="top"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9" xfId="0" applyFont="1" applyFill="1" applyBorder="1" applyAlignment="1">
      <alignment horizontal="left" vertical="center" wrapText="1"/>
    </xf>
    <xf numFmtId="0" fontId="2" fillId="3" borderId="14"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2" fillId="4" borderId="2" xfId="0" applyFont="1" applyFill="1" applyBorder="1" applyAlignment="1">
      <alignment horizontal="left" vertical="center" wrapText="1"/>
    </xf>
    <xf numFmtId="0" fontId="22" fillId="4" borderId="3" xfId="0" applyFont="1" applyFill="1" applyBorder="1" applyAlignment="1">
      <alignment horizontal="left" vertical="center" wrapText="1"/>
    </xf>
    <xf numFmtId="0" fontId="22" fillId="4" borderId="4" xfId="0" applyFont="1" applyFill="1" applyBorder="1" applyAlignment="1">
      <alignment horizontal="left" vertical="center" wrapText="1"/>
    </xf>
    <xf numFmtId="0" fontId="0" fillId="0" borderId="1" xfId="0" applyBorder="1" applyAlignment="1">
      <alignment horizontal="left" vertical="top" wrapText="1"/>
    </xf>
    <xf numFmtId="0" fontId="10" fillId="33" borderId="0" xfId="0" applyFont="1" applyFill="1" applyAlignment="1">
      <alignment horizontal="center" vertical="center" wrapText="1"/>
    </xf>
    <xf numFmtId="0" fontId="10" fillId="33" borderId="18" xfId="0" applyFont="1"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left" vertical="center" wrapText="1"/>
    </xf>
    <xf numFmtId="0" fontId="25" fillId="33" borderId="1" xfId="0" applyFont="1" applyFill="1" applyBorder="1" applyAlignment="1">
      <alignment horizontal="center" vertical="center" wrapText="1"/>
    </xf>
    <xf numFmtId="0" fontId="25" fillId="33" borderId="1" xfId="0" applyFont="1" applyFill="1" applyBorder="1" applyAlignment="1">
      <alignment horizontal="center" vertical="top" wrapText="1"/>
    </xf>
    <xf numFmtId="0" fontId="10" fillId="33" borderId="33" xfId="0" applyFont="1" applyFill="1" applyBorder="1" applyAlignment="1">
      <alignment horizontal="center" vertical="center" wrapText="1"/>
    </xf>
    <xf numFmtId="0" fontId="10" fillId="33" borderId="34" xfId="0" applyFont="1" applyFill="1" applyBorder="1" applyAlignment="1">
      <alignment horizontal="center" vertical="center" wrapText="1"/>
    </xf>
    <xf numFmtId="0" fontId="10" fillId="33" borderId="35" xfId="0" applyFont="1" applyFill="1" applyBorder="1" applyAlignment="1">
      <alignment horizontal="center" vertical="center" wrapText="1"/>
    </xf>
    <xf numFmtId="0" fontId="0" fillId="0" borderId="1" xfId="0" applyBorder="1" applyAlignment="1">
      <alignment horizontal="left" vertical="top"/>
    </xf>
    <xf numFmtId="0" fontId="39" fillId="33" borderId="17" xfId="40" applyFont="1" applyFill="1" applyBorder="1" applyAlignment="1">
      <alignment horizontal="center" vertical="top" wrapText="1"/>
    </xf>
    <xf numFmtId="0" fontId="39" fillId="33" borderId="18" xfId="40" applyFont="1" applyFill="1" applyBorder="1" applyAlignment="1">
      <alignment horizontal="center" vertical="top" wrapText="1"/>
    </xf>
    <xf numFmtId="0" fontId="39" fillId="33" borderId="19" xfId="40" applyFont="1" applyFill="1" applyBorder="1" applyAlignment="1">
      <alignment horizontal="center" vertical="top" wrapText="1"/>
    </xf>
    <xf numFmtId="0" fontId="22" fillId="0" borderId="74" xfId="0" applyFont="1" applyBorder="1" applyAlignment="1">
      <alignment horizontal="center" vertical="center" wrapText="1"/>
    </xf>
    <xf numFmtId="0" fontId="23" fillId="6" borderId="17" xfId="0" applyFont="1" applyFill="1" applyBorder="1" applyAlignment="1">
      <alignment horizontal="center" vertical="top" wrapText="1"/>
    </xf>
    <xf numFmtId="0" fontId="23" fillId="6" borderId="18" xfId="0" applyFont="1" applyFill="1" applyBorder="1" applyAlignment="1">
      <alignment horizontal="center" vertical="top" wrapText="1"/>
    </xf>
    <xf numFmtId="0" fontId="23" fillId="6" borderId="19" xfId="0" applyFont="1" applyFill="1" applyBorder="1" applyAlignment="1">
      <alignment horizontal="center" vertical="top" wrapText="1"/>
    </xf>
    <xf numFmtId="0" fontId="10" fillId="6" borderId="33"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43" fillId="0" borderId="0" xfId="0" applyFont="1" applyAlignment="1">
      <alignment horizontal="center" vertical="top" wrapText="1"/>
    </xf>
    <xf numFmtId="0" fontId="8" fillId="10" borderId="43" xfId="0" applyFont="1" applyFill="1" applyBorder="1" applyAlignment="1">
      <alignment horizontal="center" vertical="center" wrapText="1"/>
    </xf>
    <xf numFmtId="0" fontId="8" fillId="10" borderId="44" xfId="0" applyFont="1" applyFill="1" applyBorder="1" applyAlignment="1">
      <alignment horizontal="center" vertical="center" wrapText="1"/>
    </xf>
    <xf numFmtId="0" fontId="43" fillId="0" borderId="49" xfId="0" applyFont="1" applyBorder="1" applyAlignment="1">
      <alignment horizontal="center" vertical="top" wrapText="1"/>
    </xf>
    <xf numFmtId="0" fontId="7" fillId="7" borderId="0" xfId="0" applyFont="1" applyFill="1" applyAlignment="1">
      <alignment horizontal="left"/>
    </xf>
    <xf numFmtId="0" fontId="10" fillId="6" borderId="33" xfId="0" applyFont="1" applyFill="1" applyBorder="1" applyAlignment="1">
      <alignment horizontal="center" vertical="center"/>
    </xf>
    <xf numFmtId="0" fontId="10" fillId="6" borderId="34" xfId="0" applyFont="1" applyFill="1" applyBorder="1" applyAlignment="1">
      <alignment horizontal="center" vertical="center"/>
    </xf>
    <xf numFmtId="0" fontId="10" fillId="6" borderId="35" xfId="0" applyFont="1" applyFill="1" applyBorder="1" applyAlignment="1">
      <alignment horizontal="center" vertical="center"/>
    </xf>
    <xf numFmtId="0" fontId="42" fillId="11" borderId="20" xfId="0" applyFont="1" applyFill="1" applyBorder="1" applyAlignment="1">
      <alignment horizontal="center" vertical="center"/>
    </xf>
    <xf numFmtId="0" fontId="42" fillId="11" borderId="0" xfId="0" applyFont="1" applyFill="1" applyAlignment="1">
      <alignment horizontal="center" vertical="center"/>
    </xf>
    <xf numFmtId="0" fontId="42" fillId="11" borderId="21" xfId="0" applyFont="1" applyFill="1" applyBorder="1" applyAlignment="1">
      <alignment horizontal="center" vertical="center"/>
    </xf>
    <xf numFmtId="0" fontId="42" fillId="11" borderId="22" xfId="0" applyFont="1" applyFill="1" applyBorder="1" applyAlignment="1">
      <alignment horizontal="center" vertical="center"/>
    </xf>
    <xf numFmtId="0" fontId="42" fillId="11" borderId="23" xfId="0" applyFont="1" applyFill="1" applyBorder="1" applyAlignment="1">
      <alignment horizontal="center" vertical="center"/>
    </xf>
    <xf numFmtId="0" fontId="42" fillId="11" borderId="24" xfId="0" applyFont="1" applyFill="1" applyBorder="1" applyAlignment="1">
      <alignment horizontal="center" vertical="center"/>
    </xf>
    <xf numFmtId="0" fontId="67" fillId="0" borderId="0" xfId="0" applyFont="1" applyAlignment="1">
      <alignment horizontal="left" vertical="top" wrapText="1"/>
    </xf>
    <xf numFmtId="0" fontId="8" fillId="10" borderId="58" xfId="0" applyFont="1" applyFill="1" applyBorder="1" applyAlignment="1">
      <alignment horizontal="center" vertical="center" wrapText="1"/>
    </xf>
    <xf numFmtId="0" fontId="43" fillId="0" borderId="20" xfId="0" applyFont="1" applyBorder="1" applyAlignment="1">
      <alignment horizontal="center" vertical="top" wrapText="1"/>
    </xf>
    <xf numFmtId="0" fontId="25" fillId="20" borderId="94" xfId="13" applyFont="1" applyFill="1" applyBorder="1" applyAlignment="1">
      <alignment horizontal="center" vertical="center" wrapText="1"/>
    </xf>
    <xf numFmtId="0" fontId="25" fillId="20" borderId="93" xfId="13" applyFont="1" applyFill="1" applyBorder="1" applyAlignment="1">
      <alignment horizontal="center" vertical="center" wrapText="1"/>
    </xf>
    <xf numFmtId="0" fontId="25" fillId="20" borderId="95" xfId="13" applyFont="1" applyFill="1" applyBorder="1" applyAlignment="1">
      <alignment horizontal="center" vertical="center" wrapText="1"/>
    </xf>
    <xf numFmtId="0" fontId="0" fillId="26" borderId="101" xfId="0" applyFill="1" applyBorder="1" applyAlignment="1">
      <alignment horizontal="left" vertical="center" wrapText="1" indent="1"/>
    </xf>
    <xf numFmtId="0" fontId="0" fillId="26" borderId="104" xfId="0" applyFill="1" applyBorder="1" applyAlignment="1">
      <alignment horizontal="left" vertical="center" wrapText="1" indent="1"/>
    </xf>
    <xf numFmtId="0" fontId="0" fillId="26" borderId="103" xfId="0" applyFill="1" applyBorder="1" applyAlignment="1">
      <alignment horizontal="left" vertical="center" wrapText="1" indent="1"/>
    </xf>
    <xf numFmtId="0" fontId="65" fillId="6" borderId="0" xfId="0" applyFont="1" applyFill="1" applyAlignment="1">
      <alignment horizontal="left" vertical="center" wrapText="1"/>
    </xf>
    <xf numFmtId="0" fontId="55" fillId="32" borderId="50" xfId="0" applyFont="1" applyFill="1" applyBorder="1" applyAlignment="1">
      <alignment horizontal="left" vertical="center" wrapText="1"/>
    </xf>
    <xf numFmtId="0" fontId="55" fillId="32" borderId="51" xfId="0" applyFont="1" applyFill="1" applyBorder="1" applyAlignment="1">
      <alignment horizontal="left" vertical="center" wrapText="1"/>
    </xf>
    <xf numFmtId="164" fontId="61" fillId="32" borderId="91" xfId="0" applyNumberFormat="1" applyFont="1" applyFill="1" applyBorder="1" applyAlignment="1">
      <alignment horizontal="left" vertical="center" wrapText="1"/>
    </xf>
    <xf numFmtId="164" fontId="61" fillId="32" borderId="28" xfId="0" applyNumberFormat="1" applyFont="1" applyFill="1" applyBorder="1" applyAlignment="1">
      <alignment horizontal="left" vertical="center" wrapText="1"/>
    </xf>
    <xf numFmtId="0" fontId="61" fillId="32" borderId="47" xfId="0" applyFont="1" applyFill="1" applyBorder="1" applyAlignment="1">
      <alignment horizontal="left" vertical="center" wrapText="1"/>
    </xf>
    <xf numFmtId="0" fontId="61" fillId="32" borderId="29" xfId="0" applyFont="1" applyFill="1" applyBorder="1" applyAlignment="1">
      <alignment horizontal="left" vertical="center" wrapText="1"/>
    </xf>
    <xf numFmtId="0" fontId="5" fillId="0" borderId="0" xfId="40" applyAlignment="1">
      <alignment horizontal="center" vertical="top"/>
    </xf>
    <xf numFmtId="0" fontId="2" fillId="29" borderId="101" xfId="0" applyFont="1" applyFill="1" applyBorder="1" applyAlignment="1">
      <alignment horizontal="left" vertical="center" wrapText="1" indent="1"/>
    </xf>
    <xf numFmtId="0" fontId="2" fillId="29" borderId="103" xfId="0" applyFont="1" applyFill="1" applyBorder="1" applyAlignment="1">
      <alignment horizontal="left" vertical="center" wrapText="1" indent="1"/>
    </xf>
    <xf numFmtId="0" fontId="0" fillId="29" borderId="104" xfId="0" applyFill="1" applyBorder="1" applyAlignment="1">
      <alignment horizontal="left" vertical="center" wrapText="1" indent="1"/>
    </xf>
    <xf numFmtId="0" fontId="0" fillId="29" borderId="101" xfId="0" applyFill="1" applyBorder="1" applyAlignment="1">
      <alignment horizontal="left" vertical="center" wrapText="1" indent="1"/>
    </xf>
    <xf numFmtId="0" fontId="0" fillId="29" borderId="103" xfId="0" applyFill="1" applyBorder="1" applyAlignment="1">
      <alignment horizontal="left" vertical="center" wrapText="1" indent="1"/>
    </xf>
    <xf numFmtId="0" fontId="25" fillId="19" borderId="92" xfId="0" applyFont="1" applyFill="1" applyBorder="1" applyAlignment="1">
      <alignment horizontal="center" vertical="center" wrapText="1"/>
    </xf>
    <xf numFmtId="0" fontId="25" fillId="19" borderId="93" xfId="0" applyFont="1" applyFill="1" applyBorder="1" applyAlignment="1">
      <alignment horizontal="center" vertical="center" wrapText="1"/>
    </xf>
    <xf numFmtId="0" fontId="25" fillId="19" borderId="95" xfId="0" applyFont="1" applyFill="1" applyBorder="1" applyAlignment="1">
      <alignment horizontal="center" vertical="center" wrapText="1"/>
    </xf>
    <xf numFmtId="0" fontId="2" fillId="27" borderId="101" xfId="0" applyFont="1" applyFill="1" applyBorder="1" applyAlignment="1">
      <alignment horizontal="left" vertical="center" wrapText="1" indent="1"/>
    </xf>
    <xf numFmtId="0" fontId="2" fillId="27" borderId="104" xfId="0" applyFont="1" applyFill="1" applyBorder="1" applyAlignment="1">
      <alignment horizontal="left" vertical="center" wrapText="1" indent="1"/>
    </xf>
    <xf numFmtId="0" fontId="0" fillId="27" borderId="101" xfId="0" applyFill="1" applyBorder="1" applyAlignment="1">
      <alignment horizontal="left" vertical="center" wrapText="1" indent="1"/>
    </xf>
    <xf numFmtId="0" fontId="0" fillId="27" borderId="104" xfId="0" applyFill="1" applyBorder="1" applyAlignment="1">
      <alignment horizontal="left" vertical="center" wrapText="1" indent="1"/>
    </xf>
    <xf numFmtId="0" fontId="0" fillId="27" borderId="103" xfId="0" applyFill="1" applyBorder="1" applyAlignment="1">
      <alignment horizontal="left" vertical="center" wrapText="1" indent="1"/>
    </xf>
    <xf numFmtId="0" fontId="10" fillId="21" borderId="98" xfId="0" applyFont="1" applyFill="1" applyBorder="1" applyAlignment="1">
      <alignment horizontal="left" vertical="center"/>
    </xf>
    <xf numFmtId="0" fontId="10" fillId="21" borderId="31" xfId="0" applyFont="1" applyFill="1" applyBorder="1" applyAlignment="1">
      <alignment horizontal="left" vertical="center"/>
    </xf>
    <xf numFmtId="0" fontId="2" fillId="22" borderId="101" xfId="0" applyFont="1" applyFill="1" applyBorder="1" applyAlignment="1">
      <alignment horizontal="left" vertical="center" wrapText="1" indent="1"/>
    </xf>
    <xf numFmtId="0" fontId="2" fillId="22" borderId="103" xfId="0" applyFont="1" applyFill="1" applyBorder="1" applyAlignment="1">
      <alignment horizontal="left" vertical="center" wrapText="1" indent="1"/>
    </xf>
    <xf numFmtId="0" fontId="0" fillId="22" borderId="101" xfId="0" applyFill="1" applyBorder="1" applyAlignment="1">
      <alignment horizontal="left" vertical="center" wrapText="1" indent="1"/>
    </xf>
    <xf numFmtId="0" fontId="0" fillId="22" borderId="104" xfId="0" applyFill="1" applyBorder="1" applyAlignment="1">
      <alignment horizontal="left" vertical="center" wrapText="1" indent="1"/>
    </xf>
    <xf numFmtId="0" fontId="0" fillId="22" borderId="103" xfId="0" applyFill="1" applyBorder="1" applyAlignment="1">
      <alignment horizontal="left" vertical="center" wrapText="1" indent="1"/>
    </xf>
    <xf numFmtId="0" fontId="2" fillId="27" borderId="103" xfId="0" applyFont="1" applyFill="1" applyBorder="1" applyAlignment="1">
      <alignment horizontal="left" vertical="center" wrapText="1" indent="1"/>
    </xf>
    <xf numFmtId="0" fontId="8" fillId="10" borderId="30" xfId="0" applyFont="1" applyFill="1" applyBorder="1" applyAlignment="1">
      <alignment horizontal="center" vertical="center" wrapText="1"/>
    </xf>
    <xf numFmtId="0" fontId="8" fillId="10" borderId="31" xfId="0" applyFont="1" applyFill="1" applyBorder="1" applyAlignment="1">
      <alignment horizontal="center" vertical="center" wrapText="1"/>
    </xf>
    <xf numFmtId="0" fontId="8" fillId="10" borderId="32" xfId="0" applyFont="1" applyFill="1" applyBorder="1" applyAlignment="1">
      <alignment horizontal="center" vertical="center" wrapText="1"/>
    </xf>
    <xf numFmtId="0" fontId="23" fillId="17" borderId="25" xfId="0" applyFont="1" applyFill="1" applyBorder="1" applyAlignment="1">
      <alignment horizontal="center" vertical="center" wrapText="1"/>
    </xf>
    <xf numFmtId="0" fontId="23" fillId="17" borderId="27" xfId="0" applyFont="1" applyFill="1" applyBorder="1" applyAlignment="1">
      <alignment horizontal="center" vertical="center" wrapText="1"/>
    </xf>
    <xf numFmtId="0" fontId="13" fillId="6" borderId="0" xfId="0" applyFont="1" applyFill="1" applyAlignment="1">
      <alignment horizontal="left" vertical="top" wrapText="1"/>
    </xf>
    <xf numFmtId="0" fontId="55" fillId="3" borderId="50" xfId="0" applyFont="1" applyFill="1" applyBorder="1" applyAlignment="1">
      <alignment horizontal="left" vertical="center" wrapText="1"/>
    </xf>
    <xf numFmtId="0" fontId="55" fillId="3" borderId="51" xfId="0" applyFont="1" applyFill="1" applyBorder="1" applyAlignment="1">
      <alignment horizontal="left" vertical="center" wrapText="1"/>
    </xf>
    <xf numFmtId="164" fontId="56" fillId="3" borderId="91" xfId="0" applyNumberFormat="1" applyFont="1" applyFill="1" applyBorder="1" applyAlignment="1">
      <alignment horizontal="left" vertical="center" wrapText="1"/>
    </xf>
    <xf numFmtId="164" fontId="56" fillId="3" borderId="28" xfId="0" applyNumberFormat="1" applyFont="1" applyFill="1" applyBorder="1" applyAlignment="1">
      <alignment horizontal="left" vertical="center" wrapText="1"/>
    </xf>
    <xf numFmtId="0" fontId="56" fillId="3" borderId="47" xfId="0" applyFont="1" applyFill="1" applyBorder="1" applyAlignment="1">
      <alignment horizontal="left" vertical="center" wrapText="1"/>
    </xf>
    <xf numFmtId="0" fontId="56" fillId="3" borderId="29" xfId="0" applyFont="1" applyFill="1" applyBorder="1" applyAlignment="1">
      <alignment horizontal="left" vertical="center" wrapText="1"/>
    </xf>
    <xf numFmtId="0" fontId="23" fillId="17" borderId="25" xfId="0" applyFont="1" applyFill="1" applyBorder="1" applyAlignment="1">
      <alignment horizontal="center" vertical="center"/>
    </xf>
    <xf numFmtId="0" fontId="23" fillId="17" borderId="27" xfId="0" applyFont="1" applyFill="1" applyBorder="1" applyAlignment="1">
      <alignment horizontal="center" vertical="center"/>
    </xf>
    <xf numFmtId="0" fontId="23" fillId="17" borderId="1" xfId="0" applyFont="1" applyFill="1" applyBorder="1" applyAlignment="1">
      <alignment horizontal="center" vertical="center"/>
    </xf>
    <xf numFmtId="0" fontId="23" fillId="17" borderId="28" xfId="0" applyFont="1" applyFill="1" applyBorder="1" applyAlignment="1">
      <alignment horizontal="center" vertical="center" wrapText="1"/>
    </xf>
    <xf numFmtId="0" fontId="23" fillId="17" borderId="29" xfId="0" applyFont="1" applyFill="1" applyBorder="1" applyAlignment="1">
      <alignment horizontal="center" vertical="center" wrapText="1"/>
    </xf>
    <xf numFmtId="0" fontId="23" fillId="17" borderId="1" xfId="0" applyFont="1" applyFill="1" applyBorder="1" applyAlignment="1">
      <alignment horizontal="center" vertical="center" wrapText="1"/>
    </xf>
    <xf numFmtId="0" fontId="23" fillId="17" borderId="30" xfId="0" applyFont="1" applyFill="1" applyBorder="1" applyAlignment="1">
      <alignment horizontal="center" vertical="center" wrapText="1"/>
    </xf>
    <xf numFmtId="0" fontId="23" fillId="17" borderId="31" xfId="0" applyFont="1" applyFill="1" applyBorder="1" applyAlignment="1">
      <alignment horizontal="center" vertical="center" wrapText="1"/>
    </xf>
    <xf numFmtId="0" fontId="23" fillId="17" borderId="32" xfId="0" applyFont="1" applyFill="1" applyBorder="1" applyAlignment="1">
      <alignment horizontal="center" vertical="center" wrapText="1"/>
    </xf>
    <xf numFmtId="0" fontId="29" fillId="9" borderId="1" xfId="0" applyFont="1" applyFill="1" applyBorder="1" applyAlignment="1">
      <alignment horizontal="left" vertical="top" wrapText="1" readingOrder="1"/>
    </xf>
    <xf numFmtId="0" fontId="29" fillId="9" borderId="1" xfId="0" applyFont="1" applyFill="1" applyBorder="1" applyAlignment="1">
      <alignment horizontal="center" vertical="top" wrapText="1" readingOrder="1"/>
    </xf>
    <xf numFmtId="0" fontId="29" fillId="9" borderId="30" xfId="0" applyFont="1" applyFill="1" applyBorder="1" applyAlignment="1">
      <alignment horizontal="left" vertical="top" wrapText="1" readingOrder="1"/>
    </xf>
    <xf numFmtId="0" fontId="29" fillId="9" borderId="31" xfId="0" applyFont="1" applyFill="1" applyBorder="1" applyAlignment="1">
      <alignment horizontal="left" vertical="top" wrapText="1" readingOrder="1"/>
    </xf>
    <xf numFmtId="0" fontId="27" fillId="6" borderId="30" xfId="0" applyFont="1" applyFill="1" applyBorder="1" applyAlignment="1">
      <alignment horizontal="center" vertical="top" wrapText="1" readingOrder="1"/>
    </xf>
    <xf numFmtId="0" fontId="27" fillId="6" borderId="32" xfId="0" applyFont="1" applyFill="1" applyBorder="1" applyAlignment="1">
      <alignment horizontal="center" vertical="top" wrapText="1" readingOrder="1"/>
    </xf>
    <xf numFmtId="0" fontId="0" fillId="0" borderId="1" xfId="0" applyBorder="1" applyAlignment="1">
      <alignmen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12" fillId="6" borderId="0" xfId="0" applyFont="1" applyFill="1" applyAlignment="1">
      <alignment horizontal="left" vertical="center" wrapText="1"/>
    </xf>
    <xf numFmtId="0" fontId="23" fillId="6" borderId="25" xfId="0" applyFont="1" applyFill="1" applyBorder="1" applyAlignment="1">
      <alignment horizontal="center" vertical="center" wrapText="1"/>
    </xf>
    <xf numFmtId="0" fontId="23" fillId="6" borderId="26" xfId="0" applyFont="1" applyFill="1" applyBorder="1" applyAlignment="1">
      <alignment horizontal="center" vertical="center" wrapText="1"/>
    </xf>
    <xf numFmtId="0" fontId="23" fillId="6" borderId="27" xfId="0" applyFont="1" applyFill="1" applyBorder="1" applyAlignment="1">
      <alignment horizontal="center" vertical="center" wrapText="1"/>
    </xf>
    <xf numFmtId="0" fontId="23" fillId="6" borderId="32"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25" fillId="6" borderId="0" xfId="0" applyFont="1" applyFill="1" applyAlignment="1">
      <alignment horizontal="center" vertical="center" wrapText="1"/>
    </xf>
    <xf numFmtId="0" fontId="23" fillId="12" borderId="1" xfId="0" applyFont="1" applyFill="1" applyBorder="1" applyAlignment="1">
      <alignment horizontal="center" vertical="center" wrapText="1"/>
    </xf>
    <xf numFmtId="0" fontId="23" fillId="6" borderId="1" xfId="0" applyFont="1" applyFill="1" applyBorder="1" applyAlignment="1">
      <alignment horizontal="center" vertical="top" wrapText="1"/>
    </xf>
    <xf numFmtId="0" fontId="23" fillId="12" borderId="25" xfId="0" applyFont="1" applyFill="1" applyBorder="1" applyAlignment="1">
      <alignment horizontal="center" vertical="center" wrapText="1"/>
    </xf>
    <xf numFmtId="0" fontId="23" fillId="12" borderId="26" xfId="0" applyFont="1" applyFill="1" applyBorder="1" applyAlignment="1">
      <alignment horizontal="center" vertical="center" wrapText="1"/>
    </xf>
    <xf numFmtId="0" fontId="23" fillId="12" borderId="27" xfId="0" applyFont="1" applyFill="1" applyBorder="1" applyAlignment="1">
      <alignment horizontal="center" vertical="center" wrapText="1"/>
    </xf>
    <xf numFmtId="0" fontId="39" fillId="6" borderId="0" xfId="40" applyFont="1" applyFill="1" applyBorder="1" applyAlignment="1">
      <alignment horizontal="center" vertical="center"/>
    </xf>
    <xf numFmtId="0" fontId="39" fillId="6" borderId="28" xfId="40" applyFont="1" applyFill="1" applyBorder="1" applyAlignment="1">
      <alignment horizontal="center" vertical="center"/>
    </xf>
    <xf numFmtId="0" fontId="39" fillId="6" borderId="37" xfId="40" applyFont="1" applyFill="1" applyBorder="1" applyAlignment="1">
      <alignment horizontal="center" vertical="center"/>
    </xf>
    <xf numFmtId="0" fontId="39" fillId="6" borderId="29" xfId="40" applyFont="1" applyFill="1" applyBorder="1" applyAlignment="1">
      <alignment horizontal="center" vertical="center"/>
    </xf>
    <xf numFmtId="0" fontId="46" fillId="9" borderId="1" xfId="0" applyFont="1" applyFill="1" applyBorder="1" applyAlignment="1">
      <alignment horizontal="left" vertical="top" wrapText="1" readingOrder="1"/>
    </xf>
    <xf numFmtId="0" fontId="26" fillId="18" borderId="1" xfId="0" applyFont="1" applyFill="1" applyBorder="1" applyAlignment="1">
      <alignment horizontal="left" vertical="top" wrapText="1" readingOrder="1"/>
    </xf>
    <xf numFmtId="0" fontId="45" fillId="9" borderId="1" xfId="0" applyFont="1" applyFill="1" applyBorder="1" applyAlignment="1">
      <alignment horizontal="left" vertical="top" wrapText="1" readingOrder="1"/>
    </xf>
    <xf numFmtId="0" fontId="45" fillId="9" borderId="25" xfId="0" applyFont="1" applyFill="1" applyBorder="1" applyAlignment="1">
      <alignment horizontal="center" vertical="top" wrapText="1" readingOrder="1"/>
    </xf>
    <xf numFmtId="0" fontId="45" fillId="9" borderId="26" xfId="0" applyFont="1" applyFill="1" applyBorder="1" applyAlignment="1">
      <alignment horizontal="center" vertical="top" wrapText="1" readingOrder="1"/>
    </xf>
    <xf numFmtId="0" fontId="45" fillId="9" borderId="27" xfId="0" applyFont="1" applyFill="1" applyBorder="1" applyAlignment="1">
      <alignment horizontal="center" vertical="top" wrapText="1" readingOrder="1"/>
    </xf>
    <xf numFmtId="0" fontId="47" fillId="18" borderId="1" xfId="0" applyFont="1" applyFill="1" applyBorder="1" applyAlignment="1">
      <alignment horizontal="left" vertical="top" wrapText="1" readingOrder="1"/>
    </xf>
    <xf numFmtId="0" fontId="44" fillId="6" borderId="1" xfId="0" applyFont="1" applyFill="1" applyBorder="1" applyAlignment="1">
      <alignment horizontal="center" vertical="top" wrapText="1" readingOrder="1"/>
    </xf>
    <xf numFmtId="0" fontId="23" fillId="6" borderId="28" xfId="0" applyFont="1" applyFill="1" applyBorder="1" applyAlignment="1">
      <alignment horizontal="center" vertical="center" wrapText="1"/>
    </xf>
    <xf numFmtId="0" fontId="23" fillId="6" borderId="29" xfId="0" applyFont="1" applyFill="1" applyBorder="1" applyAlignment="1">
      <alignment horizontal="center" vertical="center" wrapText="1"/>
    </xf>
    <xf numFmtId="0" fontId="23" fillId="6" borderId="91" xfId="0" applyFont="1" applyFill="1" applyBorder="1" applyAlignment="1">
      <alignment horizontal="center" vertical="center" wrapText="1"/>
    </xf>
    <xf numFmtId="0" fontId="23" fillId="6" borderId="47" xfId="0" applyFont="1" applyFill="1" applyBorder="1" applyAlignment="1">
      <alignment horizontal="center" vertical="center" wrapText="1"/>
    </xf>
    <xf numFmtId="0" fontId="23" fillId="12" borderId="30" xfId="0" applyFont="1" applyFill="1" applyBorder="1" applyAlignment="1">
      <alignment horizontal="center" vertical="center" wrapText="1"/>
    </xf>
    <xf numFmtId="0" fontId="23" fillId="12" borderId="31" xfId="0" applyFont="1" applyFill="1" applyBorder="1" applyAlignment="1">
      <alignment horizontal="center" vertical="center" wrapText="1"/>
    </xf>
    <xf numFmtId="0" fontId="23" fillId="12" borderId="32" xfId="0" applyFont="1" applyFill="1" applyBorder="1" applyAlignment="1">
      <alignment horizontal="center" vertical="center" wrapText="1"/>
    </xf>
    <xf numFmtId="0" fontId="31" fillId="9" borderId="1" xfId="0" applyFont="1" applyFill="1" applyBorder="1" applyAlignment="1">
      <alignment horizontal="center" vertical="top" wrapText="1" readingOrder="1"/>
    </xf>
    <xf numFmtId="0" fontId="31" fillId="9" borderId="1" xfId="0" applyFont="1" applyFill="1" applyBorder="1" applyAlignment="1">
      <alignment horizontal="left" vertical="top" wrapText="1" readingOrder="1"/>
    </xf>
    <xf numFmtId="0" fontId="31" fillId="9" borderId="25" xfId="0" applyFont="1" applyFill="1" applyBorder="1" applyAlignment="1">
      <alignment horizontal="left" vertical="top" wrapText="1" readingOrder="1"/>
    </xf>
    <xf numFmtId="0" fontId="31" fillId="9" borderId="27" xfId="0" applyFont="1" applyFill="1" applyBorder="1" applyAlignment="1">
      <alignment horizontal="left" vertical="top" wrapText="1" readingOrder="1"/>
    </xf>
    <xf numFmtId="0" fontId="51" fillId="6" borderId="25" xfId="0" applyFont="1" applyFill="1" applyBorder="1" applyAlignment="1">
      <alignment horizontal="center" vertical="center" wrapText="1" readingOrder="1"/>
    </xf>
    <xf numFmtId="0" fontId="51" fillId="6" borderId="28" xfId="0" applyFont="1" applyFill="1" applyBorder="1" applyAlignment="1">
      <alignment horizontal="center" vertical="center" wrapText="1" readingOrder="1"/>
    </xf>
    <xf numFmtId="0" fontId="51" fillId="6" borderId="29" xfId="0" applyFont="1" applyFill="1" applyBorder="1" applyAlignment="1">
      <alignment horizontal="center" vertical="center" wrapText="1" readingOrder="1"/>
    </xf>
    <xf numFmtId="0" fontId="27" fillId="6" borderId="30" xfId="0" applyFont="1" applyFill="1" applyBorder="1" applyAlignment="1">
      <alignment horizontal="center" vertical="center" wrapText="1" readingOrder="1"/>
    </xf>
    <xf numFmtId="0" fontId="27" fillId="6" borderId="31" xfId="0" applyFont="1" applyFill="1" applyBorder="1" applyAlignment="1">
      <alignment horizontal="center" vertical="center" wrapText="1" readingOrder="1"/>
    </xf>
    <xf numFmtId="0" fontId="27" fillId="6" borderId="32" xfId="0" applyFont="1" applyFill="1" applyBorder="1" applyAlignment="1">
      <alignment horizontal="center" vertical="center" wrapText="1" readingOrder="1"/>
    </xf>
    <xf numFmtId="0" fontId="52" fillId="8" borderId="53" xfId="0" applyFont="1" applyFill="1" applyBorder="1" applyAlignment="1">
      <alignment horizontal="center" vertical="center" wrapText="1" readingOrder="1"/>
    </xf>
    <xf numFmtId="0" fontId="52" fillId="8" borderId="52" xfId="0" applyFont="1" applyFill="1" applyBorder="1" applyAlignment="1">
      <alignment horizontal="center" vertical="center" wrapText="1" readingOrder="1"/>
    </xf>
    <xf numFmtId="0" fontId="52" fillId="8" borderId="54" xfId="0" applyFont="1" applyFill="1" applyBorder="1" applyAlignment="1">
      <alignment horizontal="center" vertical="center" wrapText="1" readingOrder="1"/>
    </xf>
    <xf numFmtId="0" fontId="14" fillId="16" borderId="0" xfId="0" applyFont="1" applyFill="1" applyAlignment="1">
      <alignment horizontal="left" vertical="top" wrapText="1"/>
    </xf>
    <xf numFmtId="0" fontId="28" fillId="6" borderId="1" xfId="0" applyFont="1" applyFill="1" applyBorder="1" applyAlignment="1">
      <alignment horizontal="center" vertical="center" wrapText="1" readingOrder="1"/>
    </xf>
    <xf numFmtId="0" fontId="27" fillId="6" borderId="1" xfId="0" applyFont="1" applyFill="1" applyBorder="1" applyAlignment="1">
      <alignment horizontal="center" vertical="center" wrapText="1" readingOrder="1"/>
    </xf>
    <xf numFmtId="0" fontId="52" fillId="8" borderId="50" xfId="0" applyFont="1" applyFill="1" applyBorder="1" applyAlignment="1">
      <alignment horizontal="center" vertical="center" wrapText="1" readingOrder="1"/>
    </xf>
    <xf numFmtId="0" fontId="52" fillId="8" borderId="47" xfId="0" applyFont="1" applyFill="1" applyBorder="1" applyAlignment="1">
      <alignment horizontal="center" vertical="center" wrapText="1" readingOrder="1"/>
    </xf>
    <xf numFmtId="0" fontId="52" fillId="8" borderId="25" xfId="0" applyFont="1" applyFill="1" applyBorder="1" applyAlignment="1">
      <alignment horizontal="center" vertical="center" wrapText="1" readingOrder="1"/>
    </xf>
    <xf numFmtId="0" fontId="52" fillId="8" borderId="27" xfId="0" applyFont="1" applyFill="1" applyBorder="1" applyAlignment="1">
      <alignment horizontal="center" vertical="center" wrapText="1" readingOrder="1"/>
    </xf>
    <xf numFmtId="0" fontId="28" fillId="6" borderId="30" xfId="0" applyFont="1" applyFill="1" applyBorder="1" applyAlignment="1">
      <alignment horizontal="center" vertical="center" wrapText="1" readingOrder="1"/>
    </xf>
    <xf numFmtId="0" fontId="28" fillId="6" borderId="31" xfId="0" applyFont="1" applyFill="1" applyBorder="1" applyAlignment="1">
      <alignment horizontal="center" vertical="center" wrapText="1" readingOrder="1"/>
    </xf>
    <xf numFmtId="0" fontId="28" fillId="6" borderId="32" xfId="0" applyFont="1" applyFill="1" applyBorder="1" applyAlignment="1">
      <alignment horizontal="center" vertical="center" wrapText="1" readingOrder="1"/>
    </xf>
    <xf numFmtId="0" fontId="2" fillId="30" borderId="80" xfId="0" applyFont="1" applyFill="1" applyBorder="1" applyAlignment="1">
      <alignment horizontal="center" vertical="center" wrapText="1"/>
    </xf>
    <xf numFmtId="0" fontId="2" fillId="30" borderId="81" xfId="0" applyFont="1" applyFill="1" applyBorder="1" applyAlignment="1">
      <alignment horizontal="center" vertical="center" wrapText="1"/>
    </xf>
    <xf numFmtId="0" fontId="2" fillId="30" borderId="82" xfId="0" applyFont="1" applyFill="1" applyBorder="1" applyAlignment="1">
      <alignment horizontal="center" vertical="center" wrapText="1"/>
    </xf>
    <xf numFmtId="0" fontId="2" fillId="30" borderId="83" xfId="0" applyFont="1" applyFill="1" applyBorder="1" applyAlignment="1">
      <alignment horizontal="center" vertical="center" wrapText="1"/>
    </xf>
    <xf numFmtId="0" fontId="2" fillId="30" borderId="0" xfId="0" applyFont="1" applyFill="1" applyAlignment="1">
      <alignment horizontal="center" vertical="center" wrapText="1"/>
    </xf>
    <xf numFmtId="0" fontId="2" fillId="30" borderId="84" xfId="0" applyFont="1" applyFill="1" applyBorder="1" applyAlignment="1">
      <alignment horizontal="center" vertical="center" wrapText="1"/>
    </xf>
    <xf numFmtId="0" fontId="2" fillId="30" borderId="85" xfId="0" applyFont="1" applyFill="1" applyBorder="1" applyAlignment="1">
      <alignment horizontal="center" vertical="center" wrapText="1"/>
    </xf>
    <xf numFmtId="0" fontId="2" fillId="30" borderId="86" xfId="0" applyFont="1" applyFill="1" applyBorder="1" applyAlignment="1">
      <alignment horizontal="center" vertical="center" wrapText="1"/>
    </xf>
    <xf numFmtId="0" fontId="2" fillId="30" borderId="87" xfId="0" applyFont="1" applyFill="1" applyBorder="1" applyAlignment="1">
      <alignment horizontal="center" vertical="center" wrapText="1"/>
    </xf>
    <xf numFmtId="0" fontId="40" fillId="30" borderId="80" xfId="0" applyFont="1" applyFill="1" applyBorder="1" applyAlignment="1">
      <alignment horizontal="center" vertical="center" wrapText="1"/>
    </xf>
    <xf numFmtId="0" fontId="40" fillId="30" borderId="81" xfId="0" applyFont="1" applyFill="1" applyBorder="1" applyAlignment="1">
      <alignment horizontal="center" vertical="center" wrapText="1"/>
    </xf>
    <xf numFmtId="0" fontId="40" fillId="30" borderId="82" xfId="0" applyFont="1" applyFill="1" applyBorder="1" applyAlignment="1">
      <alignment horizontal="center" vertical="center" wrapText="1"/>
    </xf>
    <xf numFmtId="0" fontId="40" fillId="30" borderId="83" xfId="0" applyFont="1" applyFill="1" applyBorder="1" applyAlignment="1">
      <alignment horizontal="center" vertical="center" wrapText="1"/>
    </xf>
    <xf numFmtId="0" fontId="40" fillId="30" borderId="0" xfId="0" applyFont="1" applyFill="1" applyAlignment="1">
      <alignment horizontal="center" vertical="center" wrapText="1"/>
    </xf>
    <xf numFmtId="0" fontId="40" fillId="30" borderId="84" xfId="0" applyFont="1" applyFill="1" applyBorder="1" applyAlignment="1">
      <alignment horizontal="center" vertical="center" wrapText="1"/>
    </xf>
    <xf numFmtId="0" fontId="40" fillId="30" borderId="85" xfId="0" applyFont="1" applyFill="1" applyBorder="1" applyAlignment="1">
      <alignment horizontal="center" vertical="center" wrapText="1"/>
    </xf>
    <xf numFmtId="0" fontId="40" fillId="30" borderId="86" xfId="0" applyFont="1" applyFill="1" applyBorder="1" applyAlignment="1">
      <alignment horizontal="center" vertical="center" wrapText="1"/>
    </xf>
    <xf numFmtId="0" fontId="40" fillId="30" borderId="87" xfId="0" applyFont="1" applyFill="1" applyBorder="1" applyAlignment="1">
      <alignment horizontal="center" vertical="center" wrapText="1"/>
    </xf>
    <xf numFmtId="0" fontId="40" fillId="4" borderId="80" xfId="0" applyFont="1" applyFill="1" applyBorder="1" applyAlignment="1">
      <alignment horizontal="center" vertical="center" wrapText="1"/>
    </xf>
    <xf numFmtId="0" fontId="40" fillId="4" borderId="81" xfId="0" applyFont="1" applyFill="1" applyBorder="1" applyAlignment="1">
      <alignment horizontal="center" vertical="center" wrapText="1"/>
    </xf>
    <xf numFmtId="0" fontId="40" fillId="4" borderId="82" xfId="0" applyFont="1" applyFill="1" applyBorder="1" applyAlignment="1">
      <alignment horizontal="center" vertical="center" wrapText="1"/>
    </xf>
    <xf numFmtId="0" fontId="40" fillId="4" borderId="83" xfId="0" applyFont="1" applyFill="1" applyBorder="1" applyAlignment="1">
      <alignment horizontal="center" vertical="center" wrapText="1"/>
    </xf>
    <xf numFmtId="0" fontId="40" fillId="4" borderId="0" xfId="0" applyFont="1" applyFill="1" applyAlignment="1">
      <alignment horizontal="center" vertical="center" wrapText="1"/>
    </xf>
    <xf numFmtId="0" fontId="40" fillId="4" borderId="84" xfId="0" applyFont="1" applyFill="1" applyBorder="1" applyAlignment="1">
      <alignment horizontal="center" vertical="center" wrapText="1"/>
    </xf>
    <xf numFmtId="0" fontId="40" fillId="4" borderId="85" xfId="0" applyFont="1" applyFill="1" applyBorder="1" applyAlignment="1">
      <alignment horizontal="center" vertical="center" wrapText="1"/>
    </xf>
    <xf numFmtId="0" fontId="40" fillId="4" borderId="86" xfId="0" applyFont="1" applyFill="1" applyBorder="1" applyAlignment="1">
      <alignment horizontal="center" vertical="center" wrapText="1"/>
    </xf>
    <xf numFmtId="0" fontId="40" fillId="4" borderId="87" xfId="0" applyFont="1" applyFill="1" applyBorder="1" applyAlignment="1">
      <alignment horizontal="center" vertical="center" wrapText="1"/>
    </xf>
    <xf numFmtId="0" fontId="22" fillId="30" borderId="80" xfId="0" applyFont="1" applyFill="1" applyBorder="1" applyAlignment="1">
      <alignment horizontal="center" vertical="center" wrapText="1"/>
    </xf>
    <xf numFmtId="0" fontId="22" fillId="30" borderId="81" xfId="0" applyFont="1" applyFill="1" applyBorder="1" applyAlignment="1">
      <alignment horizontal="center" vertical="center" wrapText="1"/>
    </xf>
    <xf numFmtId="0" fontId="22" fillId="30" borderId="82" xfId="0" applyFont="1" applyFill="1" applyBorder="1" applyAlignment="1">
      <alignment horizontal="center" vertical="center" wrapText="1"/>
    </xf>
    <xf numFmtId="0" fontId="22" fillId="30" borderId="83" xfId="0" applyFont="1" applyFill="1" applyBorder="1" applyAlignment="1">
      <alignment horizontal="center" vertical="center" wrapText="1"/>
    </xf>
    <xf numFmtId="0" fontId="22" fillId="30" borderId="0" xfId="0" applyFont="1" applyFill="1" applyAlignment="1">
      <alignment horizontal="center" vertical="center" wrapText="1"/>
    </xf>
    <xf numFmtId="0" fontId="22" fillId="30" borderId="84" xfId="0" applyFont="1" applyFill="1" applyBorder="1" applyAlignment="1">
      <alignment horizontal="center" vertical="center" wrapText="1"/>
    </xf>
    <xf numFmtId="0" fontId="22" fillId="30" borderId="85" xfId="0" applyFont="1" applyFill="1" applyBorder="1" applyAlignment="1">
      <alignment horizontal="center" vertical="center" wrapText="1"/>
    </xf>
    <xf numFmtId="0" fontId="22" fillId="30" borderId="86" xfId="0" applyFont="1" applyFill="1" applyBorder="1" applyAlignment="1">
      <alignment horizontal="center" vertical="center" wrapText="1"/>
    </xf>
    <xf numFmtId="0" fontId="22" fillId="30" borderId="87" xfId="0" applyFont="1" applyFill="1" applyBorder="1" applyAlignment="1">
      <alignment horizontal="center" vertical="center" wrapText="1"/>
    </xf>
    <xf numFmtId="0" fontId="40" fillId="3" borderId="8" xfId="0" applyFont="1" applyFill="1" applyBorder="1" applyAlignment="1">
      <alignment horizontal="left" vertical="top" wrapText="1"/>
    </xf>
    <xf numFmtId="0" fontId="77" fillId="3" borderId="0" xfId="0" applyFont="1" applyFill="1" applyAlignment="1">
      <alignment horizontal="left" vertical="top" wrapText="1"/>
    </xf>
    <xf numFmtId="0" fontId="77" fillId="3" borderId="9" xfId="0" applyFont="1" applyFill="1" applyBorder="1" applyAlignment="1">
      <alignment horizontal="left" vertical="top" wrapText="1"/>
    </xf>
    <xf numFmtId="0" fontId="77" fillId="3" borderId="8" xfId="0" applyFont="1" applyFill="1" applyBorder="1" applyAlignment="1">
      <alignment horizontal="left" vertical="top" wrapText="1"/>
    </xf>
    <xf numFmtId="0" fontId="25" fillId="17" borderId="2" xfId="0" applyFont="1" applyFill="1" applyBorder="1" applyAlignment="1">
      <alignment horizontal="center" vertical="top"/>
    </xf>
    <xf numFmtId="0" fontId="25" fillId="17" borderId="3" xfId="0" applyFont="1" applyFill="1" applyBorder="1" applyAlignment="1">
      <alignment horizontal="center" vertical="top"/>
    </xf>
    <xf numFmtId="0" fontId="25" fillId="17" borderId="4" xfId="0" applyFont="1" applyFill="1" applyBorder="1" applyAlignment="1">
      <alignment horizontal="center" vertical="top"/>
    </xf>
    <xf numFmtId="0" fontId="2" fillId="3" borderId="8" xfId="0" applyFont="1" applyFill="1" applyBorder="1" applyAlignment="1">
      <alignment horizontal="center" vertical="top"/>
    </xf>
    <xf numFmtId="0" fontId="2" fillId="3" borderId="0" xfId="0" applyFont="1" applyFill="1" applyAlignment="1">
      <alignment horizontal="center" vertical="top"/>
    </xf>
    <xf numFmtId="0" fontId="2" fillId="3" borderId="9" xfId="0" applyFont="1" applyFill="1" applyBorder="1" applyAlignment="1">
      <alignment horizontal="center" vertical="top"/>
    </xf>
    <xf numFmtId="0" fontId="17" fillId="3" borderId="8" xfId="0" applyFont="1" applyFill="1" applyBorder="1" applyAlignment="1">
      <alignment horizontal="left" vertical="top" wrapText="1"/>
    </xf>
    <xf numFmtId="0" fontId="17" fillId="3" borderId="0" xfId="0" applyFont="1" applyFill="1" applyAlignment="1">
      <alignment horizontal="left" vertical="top" wrapText="1"/>
    </xf>
    <xf numFmtId="0" fontId="17" fillId="3" borderId="9" xfId="0" applyFont="1" applyFill="1" applyBorder="1" applyAlignment="1">
      <alignment horizontal="left" vertical="top" wrapText="1"/>
    </xf>
    <xf numFmtId="0" fontId="25" fillId="6" borderId="17" xfId="0" applyFont="1" applyFill="1" applyBorder="1" applyAlignment="1">
      <alignment horizontal="center" vertical="top"/>
    </xf>
    <xf numFmtId="0" fontId="25" fillId="6" borderId="18" xfId="0" applyFont="1" applyFill="1" applyBorder="1" applyAlignment="1">
      <alignment horizontal="center" vertical="top"/>
    </xf>
    <xf numFmtId="0" fontId="25" fillId="6" borderId="19" xfId="0" applyFont="1" applyFill="1" applyBorder="1" applyAlignment="1">
      <alignment horizontal="center" vertical="top"/>
    </xf>
    <xf numFmtId="0" fontId="14" fillId="11" borderId="20" xfId="0" applyFont="1" applyFill="1" applyBorder="1" applyAlignment="1">
      <alignment horizontal="center" vertical="center"/>
    </xf>
    <xf numFmtId="0" fontId="14" fillId="11" borderId="0" xfId="0" applyFont="1" applyFill="1" applyAlignment="1">
      <alignment horizontal="center" vertical="center"/>
    </xf>
    <xf numFmtId="0" fontId="14" fillId="11" borderId="21" xfId="0" applyFont="1" applyFill="1" applyBorder="1" applyAlignment="1">
      <alignment horizontal="center" vertical="center"/>
    </xf>
    <xf numFmtId="0" fontId="14" fillId="11" borderId="22" xfId="0" applyFont="1" applyFill="1" applyBorder="1" applyAlignment="1">
      <alignment horizontal="center" vertical="center"/>
    </xf>
    <xf numFmtId="0" fontId="14" fillId="11" borderId="23" xfId="0" applyFont="1" applyFill="1" applyBorder="1" applyAlignment="1">
      <alignment horizontal="center" vertical="center"/>
    </xf>
    <xf numFmtId="0" fontId="14" fillId="11" borderId="24" xfId="0" applyFont="1" applyFill="1" applyBorder="1" applyAlignment="1">
      <alignment horizontal="center" vertical="center"/>
    </xf>
    <xf numFmtId="0" fontId="40" fillId="8" borderId="0" xfId="0" applyFont="1" applyFill="1" applyAlignment="1">
      <alignment horizontal="left" vertical="top" wrapText="1"/>
    </xf>
    <xf numFmtId="0" fontId="40" fillId="8" borderId="0" xfId="0" applyFont="1" applyFill="1" applyAlignment="1">
      <alignment vertical="top" wrapText="1"/>
    </xf>
    <xf numFmtId="0" fontId="22" fillId="3" borderId="8" xfId="0" applyFont="1" applyFill="1" applyBorder="1" applyAlignment="1">
      <alignment horizontal="left" vertical="top" wrapText="1"/>
    </xf>
    <xf numFmtId="0" fontId="22" fillId="3" borderId="0" xfId="0" applyFont="1" applyFill="1" applyAlignment="1">
      <alignment horizontal="left" vertical="top" wrapText="1"/>
    </xf>
    <xf numFmtId="0" fontId="22" fillId="3" borderId="9" xfId="0" applyFont="1" applyFill="1" applyBorder="1" applyAlignment="1">
      <alignment horizontal="left" vertical="top" wrapText="1"/>
    </xf>
    <xf numFmtId="0" fontId="22" fillId="3" borderId="14" xfId="0" applyFont="1" applyFill="1" applyBorder="1" applyAlignment="1">
      <alignment horizontal="left" vertical="top" wrapText="1"/>
    </xf>
    <xf numFmtId="0" fontId="22" fillId="3" borderId="15" xfId="0" applyFont="1" applyFill="1" applyBorder="1" applyAlignment="1">
      <alignment horizontal="left" vertical="top" wrapText="1"/>
    </xf>
    <xf numFmtId="0" fontId="22" fillId="3" borderId="16" xfId="0" applyFont="1" applyFill="1" applyBorder="1" applyAlignment="1">
      <alignment horizontal="left" vertical="top" wrapText="1"/>
    </xf>
    <xf numFmtId="0" fontId="10" fillId="6" borderId="0" xfId="0" applyFont="1" applyFill="1" applyAlignment="1">
      <alignment horizontal="center" vertical="top"/>
    </xf>
    <xf numFmtId="0" fontId="22" fillId="3" borderId="8" xfId="0" applyFont="1" applyFill="1" applyBorder="1" applyAlignment="1">
      <alignment horizontal="left" vertical="center" wrapText="1"/>
    </xf>
    <xf numFmtId="0" fontId="22" fillId="3" borderId="0" xfId="0" applyFont="1" applyFill="1" applyAlignment="1">
      <alignment horizontal="left" vertical="center" wrapText="1"/>
    </xf>
    <xf numFmtId="0" fontId="22" fillId="3" borderId="9" xfId="0" applyFont="1" applyFill="1" applyBorder="1" applyAlignment="1">
      <alignment horizontal="left" vertical="center" wrapText="1"/>
    </xf>
    <xf numFmtId="0" fontId="22" fillId="3" borderId="14" xfId="0" applyFont="1" applyFill="1" applyBorder="1" applyAlignment="1">
      <alignment horizontal="left" vertical="center" wrapText="1"/>
    </xf>
    <xf numFmtId="0" fontId="22" fillId="3" borderId="15" xfId="0" applyFont="1" applyFill="1" applyBorder="1" applyAlignment="1">
      <alignment horizontal="left" vertical="center" wrapText="1"/>
    </xf>
    <xf numFmtId="0" fontId="22" fillId="3" borderId="16" xfId="0" applyFont="1" applyFill="1" applyBorder="1" applyAlignment="1">
      <alignment horizontal="left" vertical="center" wrapText="1"/>
    </xf>
    <xf numFmtId="0" fontId="10" fillId="17" borderId="0" xfId="0" applyFont="1" applyFill="1" applyAlignment="1">
      <alignment horizontal="center" vertical="top"/>
    </xf>
    <xf numFmtId="0" fontId="23" fillId="0" borderId="8" xfId="0" applyFont="1" applyBorder="1" applyAlignment="1">
      <alignment horizontal="center" vertical="top"/>
    </xf>
    <xf numFmtId="0" fontId="23" fillId="0" borderId="0" xfId="0" applyFont="1" applyAlignment="1">
      <alignment horizontal="center" vertical="top"/>
    </xf>
    <xf numFmtId="0" fontId="23" fillId="0" borderId="9" xfId="0" applyFont="1" applyBorder="1" applyAlignment="1">
      <alignment horizontal="center" vertical="top"/>
    </xf>
    <xf numFmtId="0" fontId="41" fillId="8" borderId="0" xfId="0" applyFont="1" applyFill="1" applyAlignment="1">
      <alignment horizontal="center" vertical="top"/>
    </xf>
    <xf numFmtId="0" fontId="41" fillId="10" borderId="0" xfId="0" applyFont="1" applyFill="1" applyAlignment="1">
      <alignment horizontal="center" vertical="top"/>
    </xf>
    <xf numFmtId="0" fontId="2" fillId="8" borderId="0" xfId="0" applyFont="1" applyFill="1" applyAlignment="1">
      <alignment horizontal="left" vertical="top" wrapText="1"/>
    </xf>
    <xf numFmtId="0" fontId="0" fillId="8" borderId="0" xfId="0" applyFill="1" applyAlignment="1">
      <alignment horizontal="left" vertical="top" wrapText="1"/>
    </xf>
    <xf numFmtId="0" fontId="17" fillId="8" borderId="0" xfId="0" applyFont="1" applyFill="1" applyAlignment="1">
      <alignment horizontal="left" vertical="top" wrapText="1"/>
    </xf>
    <xf numFmtId="0" fontId="17" fillId="8" borderId="0" xfId="0" applyFont="1" applyFill="1" applyAlignment="1">
      <alignment vertical="top" wrapText="1"/>
    </xf>
    <xf numFmtId="0" fontId="23" fillId="17" borderId="2" xfId="0" applyFont="1" applyFill="1" applyBorder="1" applyAlignment="1">
      <alignment horizontal="center" vertical="top"/>
    </xf>
    <xf numFmtId="0" fontId="23" fillId="17" borderId="3" xfId="0" applyFont="1" applyFill="1" applyBorder="1" applyAlignment="1">
      <alignment horizontal="center" vertical="top"/>
    </xf>
    <xf numFmtId="0" fontId="23" fillId="17" borderId="4" xfId="0" applyFont="1" applyFill="1" applyBorder="1" applyAlignment="1">
      <alignment horizontal="center" vertical="top"/>
    </xf>
    <xf numFmtId="0" fontId="11" fillId="3" borderId="8" xfId="0" applyFont="1" applyFill="1" applyBorder="1" applyAlignment="1">
      <alignment horizontal="center" vertical="center"/>
    </xf>
    <xf numFmtId="0" fontId="11" fillId="3" borderId="0" xfId="0" applyFont="1" applyFill="1" applyAlignment="1">
      <alignment horizontal="center" vertical="center"/>
    </xf>
    <xf numFmtId="0" fontId="11" fillId="3" borderId="9" xfId="0" applyFont="1" applyFill="1" applyBorder="1" applyAlignment="1">
      <alignment horizontal="center" vertical="center"/>
    </xf>
    <xf numFmtId="0" fontId="11" fillId="3" borderId="89" xfId="0" applyFont="1" applyFill="1" applyBorder="1" applyAlignment="1">
      <alignment horizontal="center" vertical="center"/>
    </xf>
    <xf numFmtId="0" fontId="11" fillId="3" borderId="37" xfId="0" applyFont="1" applyFill="1" applyBorder="1" applyAlignment="1">
      <alignment horizontal="center" vertical="center"/>
    </xf>
    <xf numFmtId="0" fontId="11" fillId="3" borderId="90"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16" xfId="0" applyFont="1" applyFill="1" applyBorder="1" applyAlignment="1">
      <alignment horizontal="center" vertical="center"/>
    </xf>
    <xf numFmtId="0" fontId="14" fillId="11" borderId="20"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21" xfId="0" applyFont="1" applyFill="1" applyBorder="1" applyAlignment="1">
      <alignment horizontal="center" vertical="center" wrapText="1"/>
    </xf>
    <xf numFmtId="0" fontId="14" fillId="11" borderId="36" xfId="0" applyFont="1" applyFill="1" applyBorder="1" applyAlignment="1">
      <alignment horizontal="center" vertical="center" wrapText="1"/>
    </xf>
    <xf numFmtId="0" fontId="14" fillId="11" borderId="37" xfId="0" applyFont="1" applyFill="1" applyBorder="1" applyAlignment="1">
      <alignment horizontal="center" vertical="center" wrapText="1"/>
    </xf>
    <xf numFmtId="0" fontId="14" fillId="11" borderId="88" xfId="0" applyFont="1" applyFill="1" applyBorder="1" applyAlignment="1">
      <alignment horizontal="center" vertical="center" wrapText="1"/>
    </xf>
    <xf numFmtId="0" fontId="14" fillId="11" borderId="22"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11" borderId="30" xfId="0" applyFont="1" applyFill="1" applyBorder="1" applyAlignment="1">
      <alignment horizontal="center" vertical="center" wrapText="1"/>
    </xf>
    <xf numFmtId="0" fontId="2" fillId="11" borderId="31" xfId="0" applyFont="1" applyFill="1" applyBorder="1" applyAlignment="1">
      <alignment horizontal="center" vertical="center" wrapText="1"/>
    </xf>
    <xf numFmtId="0" fontId="2" fillId="11" borderId="32" xfId="0" applyFont="1" applyFill="1" applyBorder="1" applyAlignment="1">
      <alignment horizontal="center" vertical="center" wrapText="1"/>
    </xf>
    <xf numFmtId="0" fontId="10" fillId="17" borderId="59" xfId="0" applyFont="1" applyFill="1" applyBorder="1" applyAlignment="1">
      <alignment horizontal="center" vertical="top"/>
    </xf>
    <xf numFmtId="0" fontId="10" fillId="17" borderId="60" xfId="0" applyFont="1" applyFill="1" applyBorder="1" applyAlignment="1">
      <alignment horizontal="center" vertical="top"/>
    </xf>
    <xf numFmtId="0" fontId="10" fillId="17" borderId="61" xfId="0" applyFont="1" applyFill="1" applyBorder="1" applyAlignment="1">
      <alignment horizontal="center" vertical="top"/>
    </xf>
    <xf numFmtId="0" fontId="2" fillId="0" borderId="41" xfId="0" applyFont="1" applyBorder="1" applyAlignment="1">
      <alignment horizontal="left" vertical="center" wrapText="1"/>
    </xf>
    <xf numFmtId="0" fontId="2" fillId="0" borderId="57" xfId="0" applyFont="1" applyBorder="1" applyAlignment="1">
      <alignment horizontal="left" vertical="center" wrapText="1"/>
    </xf>
    <xf numFmtId="0" fontId="2" fillId="11" borderId="30" xfId="0" applyFont="1" applyFill="1" applyBorder="1" applyAlignment="1">
      <alignment horizontal="left" vertical="center" wrapText="1"/>
    </xf>
    <xf numFmtId="0" fontId="2" fillId="11" borderId="31" xfId="0" applyFont="1" applyFill="1" applyBorder="1" applyAlignment="1">
      <alignment horizontal="left" vertical="center" wrapText="1"/>
    </xf>
    <xf numFmtId="0" fontId="2" fillId="11" borderId="39" xfId="0" applyFont="1" applyFill="1" applyBorder="1" applyAlignment="1">
      <alignment horizontal="left" vertical="center" wrapText="1"/>
    </xf>
    <xf numFmtId="0" fontId="2" fillId="11" borderId="48" xfId="0" applyFont="1" applyFill="1" applyBorder="1" applyAlignment="1">
      <alignment horizontal="left" vertical="center" wrapText="1"/>
    </xf>
    <xf numFmtId="0" fontId="2" fillId="11" borderId="41" xfId="0" applyFont="1" applyFill="1" applyBorder="1" applyAlignment="1">
      <alignment horizontal="left" vertical="center" wrapText="1"/>
    </xf>
    <xf numFmtId="0" fontId="2" fillId="11" borderId="42" xfId="0" applyFont="1" applyFill="1" applyBorder="1" applyAlignment="1">
      <alignment horizontal="left" vertical="center" wrapText="1"/>
    </xf>
    <xf numFmtId="0" fontId="10" fillId="6" borderId="33" xfId="0" applyFont="1" applyFill="1" applyBorder="1" applyAlignment="1">
      <alignment horizontal="center" vertical="top"/>
    </xf>
    <xf numFmtId="0" fontId="10" fillId="6" borderId="34" xfId="0" applyFont="1" applyFill="1" applyBorder="1" applyAlignment="1">
      <alignment horizontal="center" vertical="top"/>
    </xf>
    <xf numFmtId="0" fontId="10" fillId="6" borderId="35" xfId="0" applyFont="1" applyFill="1" applyBorder="1" applyAlignment="1">
      <alignment horizontal="center" vertical="top"/>
    </xf>
    <xf numFmtId="0" fontId="2" fillId="11" borderId="77"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11" fillId="11" borderId="78" xfId="0" applyFont="1" applyFill="1" applyBorder="1" applyAlignment="1">
      <alignment horizontal="left" vertical="center" wrapText="1"/>
    </xf>
    <xf numFmtId="0" fontId="2" fillId="11" borderId="48" xfId="0" applyFont="1" applyFill="1" applyBorder="1" applyAlignment="1">
      <alignment horizontal="center" vertical="center" wrapText="1"/>
    </xf>
    <xf numFmtId="0" fontId="2" fillId="11" borderId="41" xfId="0" applyFont="1" applyFill="1" applyBorder="1" applyAlignment="1">
      <alignment horizontal="center" vertical="center" wrapText="1"/>
    </xf>
    <xf numFmtId="0" fontId="2" fillId="11" borderId="57" xfId="0" applyFont="1" applyFill="1" applyBorder="1" applyAlignment="1">
      <alignment horizontal="center" vertical="center" wrapText="1"/>
    </xf>
    <xf numFmtId="0" fontId="43" fillId="0" borderId="21" xfId="0" applyFont="1" applyBorder="1" applyAlignment="1">
      <alignment horizontal="center" vertical="top" wrapText="1"/>
    </xf>
    <xf numFmtId="0" fontId="2" fillId="11" borderId="76"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11" fillId="11" borderId="1"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8" fillId="3" borderId="38" xfId="0" applyFont="1" applyFill="1" applyBorder="1" applyAlignment="1">
      <alignment horizontal="left" vertical="center" wrapText="1"/>
    </xf>
    <xf numFmtId="0" fontId="8" fillId="3" borderId="31" xfId="0" applyFont="1" applyFill="1" applyBorder="1" applyAlignment="1">
      <alignment horizontal="left" vertical="center" wrapText="1"/>
    </xf>
    <xf numFmtId="0" fontId="8" fillId="3" borderId="39" xfId="0" applyFont="1" applyFill="1" applyBorder="1" applyAlignment="1">
      <alignment horizontal="left" vertical="center" wrapText="1"/>
    </xf>
    <xf numFmtId="0" fontId="40" fillId="3" borderId="0" xfId="0" applyFont="1" applyFill="1" applyAlignment="1">
      <alignment horizontal="left" vertical="top" wrapText="1"/>
    </xf>
    <xf numFmtId="0" fontId="40" fillId="3" borderId="9" xfId="0" applyFont="1" applyFill="1" applyBorder="1" applyAlignment="1">
      <alignment horizontal="left" vertical="top" wrapText="1"/>
    </xf>
    <xf numFmtId="0" fontId="40" fillId="0" borderId="31" xfId="0" applyFont="1" applyBorder="1" applyAlignment="1">
      <alignment horizontal="left" vertical="center" wrapText="1"/>
    </xf>
    <xf numFmtId="0" fontId="40" fillId="0" borderId="32" xfId="0" applyFont="1" applyBorder="1" applyAlignment="1">
      <alignment horizontal="left" vertical="center" wrapText="1"/>
    </xf>
    <xf numFmtId="0" fontId="40" fillId="0" borderId="41" xfId="0" applyFont="1" applyBorder="1" applyAlignment="1">
      <alignment horizontal="left" vertical="center" wrapText="1"/>
    </xf>
    <xf numFmtId="0" fontId="40" fillId="0" borderId="57" xfId="0" applyFont="1" applyBorder="1" applyAlignment="1">
      <alignment horizontal="left" vertical="center" wrapText="1"/>
    </xf>
    <xf numFmtId="0" fontId="42" fillId="11" borderId="17" xfId="0" applyFont="1" applyFill="1" applyBorder="1" applyAlignment="1">
      <alignment horizontal="center" vertical="center"/>
    </xf>
    <xf numFmtId="0" fontId="42" fillId="11" borderId="18" xfId="0" applyFont="1" applyFill="1" applyBorder="1" applyAlignment="1">
      <alignment horizontal="center" vertical="center"/>
    </xf>
    <xf numFmtId="0" fontId="42" fillId="11" borderId="19" xfId="0" applyFont="1" applyFill="1" applyBorder="1" applyAlignment="1">
      <alignment horizontal="center" vertical="center"/>
    </xf>
    <xf numFmtId="0" fontId="76" fillId="10" borderId="43" xfId="0" applyFont="1" applyFill="1" applyBorder="1" applyAlignment="1">
      <alignment horizontal="center" vertical="center" wrapText="1"/>
    </xf>
    <xf numFmtId="0" fontId="76" fillId="10" borderId="44" xfId="0" applyFont="1" applyFill="1" applyBorder="1" applyAlignment="1">
      <alignment horizontal="center" vertical="center" wrapText="1"/>
    </xf>
    <xf numFmtId="0" fontId="76" fillId="10" borderId="43" xfId="0" applyFont="1" applyFill="1" applyBorder="1" applyAlignment="1">
      <alignment horizontal="center" vertical="top" wrapText="1"/>
    </xf>
    <xf numFmtId="0" fontId="76" fillId="10" borderId="44" xfId="0" applyFont="1" applyFill="1" applyBorder="1" applyAlignment="1">
      <alignment horizontal="center" vertical="top" wrapText="1"/>
    </xf>
    <xf numFmtId="0" fontId="8" fillId="10" borderId="46" xfId="0" applyFont="1" applyFill="1" applyBorder="1" applyAlignment="1">
      <alignment horizontal="center" vertical="center" wrapText="1"/>
    </xf>
    <xf numFmtId="0" fontId="8" fillId="10" borderId="45" xfId="0" applyFont="1" applyFill="1" applyBorder="1" applyAlignment="1">
      <alignment horizontal="center" vertical="center" wrapText="1"/>
    </xf>
    <xf numFmtId="0" fontId="2" fillId="11" borderId="38" xfId="0" applyFont="1" applyFill="1" applyBorder="1" applyAlignment="1">
      <alignment horizontal="center" vertical="center" wrapText="1"/>
    </xf>
    <xf numFmtId="0" fontId="40" fillId="11" borderId="48" xfId="0" applyFont="1" applyFill="1" applyBorder="1" applyAlignment="1">
      <alignment horizontal="center" vertical="center" wrapText="1"/>
    </xf>
    <xf numFmtId="0" fontId="40" fillId="11" borderId="41" xfId="0" applyFont="1" applyFill="1" applyBorder="1" applyAlignment="1">
      <alignment horizontal="center" vertical="center" wrapText="1"/>
    </xf>
    <xf numFmtId="0" fontId="40" fillId="11" borderId="57" xfId="0" applyFont="1" applyFill="1" applyBorder="1" applyAlignment="1">
      <alignment horizontal="center" vertical="center" wrapText="1"/>
    </xf>
    <xf numFmtId="0" fontId="40" fillId="11" borderId="48" xfId="0" applyFont="1" applyFill="1" applyBorder="1" applyAlignment="1">
      <alignment horizontal="left" vertical="center" wrapText="1"/>
    </xf>
    <xf numFmtId="0" fontId="40" fillId="11" borderId="41" xfId="0" applyFont="1" applyFill="1" applyBorder="1" applyAlignment="1">
      <alignment horizontal="left" vertical="center" wrapText="1"/>
    </xf>
    <xf numFmtId="0" fontId="40" fillId="11" borderId="42" xfId="0" applyFont="1" applyFill="1" applyBorder="1" applyAlignment="1">
      <alignment horizontal="left" vertical="center" wrapText="1"/>
    </xf>
    <xf numFmtId="0" fontId="76" fillId="10" borderId="46" xfId="0" applyFont="1" applyFill="1" applyBorder="1" applyAlignment="1">
      <alignment horizontal="center" vertical="center" wrapText="1"/>
    </xf>
    <xf numFmtId="0" fontId="76" fillId="10" borderId="58" xfId="0" applyFont="1" applyFill="1" applyBorder="1" applyAlignment="1">
      <alignment horizontal="center" vertical="center" wrapText="1"/>
    </xf>
    <xf numFmtId="0" fontId="40" fillId="11" borderId="30" xfId="0" applyFont="1" applyFill="1" applyBorder="1" applyAlignment="1">
      <alignment horizontal="center" vertical="center" wrapText="1"/>
    </xf>
    <xf numFmtId="0" fontId="40" fillId="11" borderId="31" xfId="0" applyFont="1" applyFill="1" applyBorder="1" applyAlignment="1">
      <alignment horizontal="center" vertical="center" wrapText="1"/>
    </xf>
    <xf numFmtId="0" fontId="40" fillId="11" borderId="32" xfId="0" applyFont="1" applyFill="1" applyBorder="1" applyAlignment="1">
      <alignment horizontal="center" vertical="center" wrapText="1"/>
    </xf>
    <xf numFmtId="0" fontId="40" fillId="11" borderId="30" xfId="0" applyFont="1" applyFill="1" applyBorder="1" applyAlignment="1">
      <alignment horizontal="left" vertical="center" wrapText="1"/>
    </xf>
    <xf numFmtId="0" fontId="40" fillId="11" borderId="31" xfId="0" applyFont="1" applyFill="1" applyBorder="1" applyAlignment="1">
      <alignment horizontal="left" vertical="center" wrapText="1"/>
    </xf>
    <xf numFmtId="0" fontId="40" fillId="11" borderId="39" xfId="0" applyFont="1" applyFill="1" applyBorder="1" applyAlignment="1">
      <alignment horizontal="left" vertical="center" wrapText="1"/>
    </xf>
    <xf numFmtId="0" fontId="38" fillId="0" borderId="38" xfId="0" applyFont="1" applyBorder="1" applyAlignment="1">
      <alignment horizontal="left" vertical="center"/>
    </xf>
    <xf numFmtId="0" fontId="38" fillId="0" borderId="31" xfId="0" applyFont="1" applyBorder="1" applyAlignment="1">
      <alignment horizontal="left" vertical="center"/>
    </xf>
    <xf numFmtId="0" fontId="38" fillId="0" borderId="39" xfId="0" applyFont="1" applyBorder="1" applyAlignment="1">
      <alignment horizontal="left" vertical="center"/>
    </xf>
    <xf numFmtId="0" fontId="40" fillId="3" borderId="31" xfId="0" applyFont="1" applyFill="1" applyBorder="1" applyAlignment="1">
      <alignment horizontal="left" vertical="center" wrapText="1"/>
    </xf>
    <xf numFmtId="0" fontId="40" fillId="3" borderId="32" xfId="0" applyFont="1" applyFill="1" applyBorder="1" applyAlignment="1">
      <alignment horizontal="left" vertical="center" wrapText="1"/>
    </xf>
    <xf numFmtId="0" fontId="76" fillId="10" borderId="45" xfId="0" applyFont="1" applyFill="1" applyBorder="1" applyAlignment="1">
      <alignment horizontal="center" vertical="center" wrapText="1"/>
    </xf>
    <xf numFmtId="0" fontId="76" fillId="10" borderId="46" xfId="0" applyFont="1" applyFill="1" applyBorder="1" applyAlignment="1">
      <alignment horizontal="center" vertical="top" wrapText="1"/>
    </xf>
    <xf numFmtId="0" fontId="76" fillId="10" borderId="58" xfId="0" applyFont="1" applyFill="1" applyBorder="1" applyAlignment="1">
      <alignment horizontal="center" vertical="top" wrapText="1"/>
    </xf>
    <xf numFmtId="0" fontId="76" fillId="10" borderId="45" xfId="0" applyFont="1" applyFill="1" applyBorder="1" applyAlignment="1">
      <alignment horizontal="center" vertical="top" wrapText="1"/>
    </xf>
    <xf numFmtId="0" fontId="20" fillId="0" borderId="0" xfId="0" applyFont="1" applyAlignment="1">
      <alignment horizontal="left" vertical="top" wrapText="1"/>
    </xf>
  </cellXfs>
  <cellStyles count="43">
    <cellStyle name="Followed Hyperlink" xfId="1" builtinId="9" hidden="1"/>
    <cellStyle name="Followed Hyperlink" xfId="2" builtinId="9" hidden="1"/>
    <cellStyle name="Followed Hyperlink" xfId="3"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Hyperlink" xfId="5" builtinId="8" hidden="1"/>
    <cellStyle name="Hyperlink" xfId="7" builtinId="8" hidden="1"/>
    <cellStyle name="Hyperlink" xfId="9" builtinId="8" hidden="1"/>
    <cellStyle name="Hyperlink" xfId="11"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cellStyle name="Neutral" xfId="42" builtinId="28"/>
    <cellStyle name="Normal" xfId="0" builtinId="0"/>
    <cellStyle name="Percent" xfId="41" builtinId="5"/>
    <cellStyle name="spezieller Hinweis" xfId="13"/>
  </cellStyles>
  <dxfs count="6">
    <dxf>
      <font>
        <color rgb="FFFF0000"/>
      </font>
    </dxf>
    <dxf>
      <font>
        <color rgb="FFFF0000"/>
      </font>
      <fill>
        <patternFill>
          <bgColor rgb="FFFFF6DE"/>
        </patternFill>
      </fill>
    </dxf>
    <dxf>
      <font>
        <color theme="0"/>
      </font>
      <fill>
        <patternFill>
          <bgColor theme="1"/>
        </patternFill>
      </fill>
    </dxf>
    <dxf>
      <font>
        <color theme="0"/>
      </font>
      <fill>
        <patternFill>
          <bgColor theme="0" tint="-0.499984740745262"/>
        </patternFill>
      </fill>
    </dxf>
    <dxf>
      <font>
        <color auto="1"/>
      </font>
      <fill>
        <patternFill>
          <bgColor theme="0" tint="-0.24994659260841701"/>
        </patternFill>
      </fill>
    </dxf>
    <dxf>
      <fill>
        <patternFill>
          <bgColor theme="0" tint="-0.14996795556505021"/>
        </patternFill>
      </fill>
    </dxf>
  </dxfs>
  <tableStyles count="0" defaultTableStyle="TableStyleMedium2" defaultPivotStyle="PivotStyleLight16"/>
  <colors>
    <mruColors>
      <color rgb="FF067179"/>
      <color rgb="FF0096D6"/>
      <color rgb="FFFFF6DE"/>
      <color rgb="FF7D508C"/>
      <color rgb="FFBEF8FC"/>
      <color rgb="FFFFFF79"/>
      <color rgb="FFFFF6E7"/>
      <color rgb="FF005394"/>
      <color rgb="FF000000"/>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lgn="ctr">
              <a:defRPr sz="1200" b="0" i="0" u="none" strike="noStrike" kern="1200" spc="0" baseline="0">
                <a:solidFill>
                  <a:schemeClr val="tx1">
                    <a:lumMod val="65000"/>
                    <a:lumOff val="35000"/>
                  </a:schemeClr>
                </a:solidFill>
                <a:latin typeface="+mn-lt"/>
                <a:ea typeface="+mn-ea"/>
                <a:cs typeface="+mn-cs"/>
              </a:defRPr>
            </a:pPr>
            <a:r>
              <a:rPr lang="en-GB" sz="1400" b="1">
                <a:solidFill>
                  <a:srgbClr val="000000">
                    <a:lumMod val="65000"/>
                    <a:lumOff val="35000"/>
                  </a:srgbClr>
                </a:solidFill>
              </a:rPr>
              <a:t>Đánh</a:t>
            </a:r>
            <a:r>
              <a:rPr lang="en-GB" sz="1400" b="1" baseline="0">
                <a:solidFill>
                  <a:srgbClr val="000000">
                    <a:lumMod val="65000"/>
                    <a:lumOff val="35000"/>
                  </a:srgbClr>
                </a:solidFill>
              </a:rPr>
              <a:t> giá của </a:t>
            </a:r>
            <a:r>
              <a:rPr lang="en-GB" sz="1400" b="1">
                <a:solidFill>
                  <a:srgbClr val="FF0000"/>
                </a:solidFill>
              </a:rPr>
              <a:t>KCN X</a:t>
            </a:r>
            <a:r>
              <a:rPr lang="en-GB" sz="1400" b="1"/>
              <a:t> </a:t>
            </a:r>
            <a:r>
              <a:rPr lang="en-GB" sz="1400" b="1" baseline="0"/>
              <a:t>so với khung QT về KCNST</a:t>
            </a:r>
          </a:p>
          <a:p>
            <a:pPr algn="ctr">
              <a:defRPr sz="1200"/>
            </a:pPr>
            <a:r>
              <a:rPr lang="en-GB" sz="1200" baseline="0"/>
              <a:t>(UNIDO, WBG and GIZ, 2017)</a:t>
            </a:r>
            <a:endParaRPr lang="en-GB" sz="1200"/>
          </a:p>
        </c:rich>
      </c:tx>
      <c:layout>
        <c:manualLayout>
          <c:xMode val="edge"/>
          <c:yMode val="edge"/>
          <c:x val="0.15823679107743766"/>
          <c:y val="2.503601828333326E-2"/>
        </c:manualLayout>
      </c:layout>
      <c:overlay val="0"/>
      <c:spPr>
        <a:noFill/>
        <a:ln>
          <a:noFill/>
        </a:ln>
        <a:effectLst/>
      </c:spPr>
      <c:txPr>
        <a:bodyPr rot="0" spcFirstLastPara="1" vertOverflow="ellipsis" vert="horz" wrap="square" anchor="t" anchorCtr="0"/>
        <a:lstStyle/>
        <a:p>
          <a:pPr algn="ct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51993113302977"/>
          <c:y val="0.15998146051818352"/>
          <c:w val="0.84609107230292147"/>
          <c:h val="0.57624561761955495"/>
        </c:manualLayout>
      </c:layout>
      <c:barChart>
        <c:barDir val="col"/>
        <c:grouping val="stacked"/>
        <c:varyColors val="0"/>
        <c:ser>
          <c:idx val="0"/>
          <c:order val="0"/>
          <c:tx>
            <c:strRef>
              <c:f>'2b. Khung kết quả KCNST'!$C$11</c:f>
              <c:strCache>
                <c:ptCount val="1"/>
                <c:pt idx="0">
                  <c:v>Có</c:v>
                </c:pt>
              </c:strCache>
            </c:strRef>
          </c:tx>
          <c:spPr>
            <a:solidFill>
              <a:srgbClr val="00B050"/>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Khung kết quả KCNST'!$C$12:$C$16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8C7-4C2A-98F9-CE3B372C184C}"/>
            </c:ext>
          </c:extLst>
        </c:ser>
        <c:ser>
          <c:idx val="1"/>
          <c:order val="1"/>
          <c:tx>
            <c:strRef>
              <c:f>'2b. Khung kết quả KCNST'!$D$11</c:f>
              <c:strCache>
                <c:ptCount val="1"/>
                <c:pt idx="0">
                  <c:v>Một phần</c:v>
                </c:pt>
              </c:strCache>
            </c:strRef>
          </c:tx>
          <c:spPr>
            <a:solidFill>
              <a:schemeClr val="accent5">
                <a:lumMod val="40000"/>
                <a:lumOff val="60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Khung kết quả KCNST'!$D$12:$D$16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B8C7-4C2A-98F9-CE3B372C184C}"/>
            </c:ext>
          </c:extLst>
        </c:ser>
        <c:ser>
          <c:idx val="2"/>
          <c:order val="2"/>
          <c:tx>
            <c:strRef>
              <c:f>'2b. Khung kết quả KCNST'!$E$11</c:f>
              <c:strCache>
                <c:ptCount val="1"/>
                <c:pt idx="0">
                  <c:v>Không</c:v>
                </c:pt>
              </c:strCache>
            </c:strRef>
          </c:tx>
          <c:spPr>
            <a:solidFill>
              <a:schemeClr val="accent2">
                <a:lumMod val="40000"/>
                <a:lumOff val="60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Khung kết quả KCNST'!$E$12:$E$16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B8C7-4C2A-98F9-CE3B372C184C}"/>
            </c:ext>
          </c:extLst>
        </c:ser>
        <c:ser>
          <c:idx val="3"/>
          <c:order val="3"/>
          <c:tx>
            <c:strRef>
              <c:f>'2b. Khung kết quả KCNST'!$F$11</c:f>
              <c:strCache>
                <c:ptCount val="1"/>
                <c:pt idx="0">
                  <c:v>Cần xác nhận</c:v>
                </c:pt>
              </c:strCache>
            </c:strRef>
          </c:tx>
          <c:spPr>
            <a:solidFill>
              <a:schemeClr val="bg1">
                <a:lumMod val="50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Khung kết quả KCNST'!$F$12:$F$16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B8C7-4C2A-98F9-CE3B372C184C}"/>
            </c:ext>
          </c:extLst>
        </c:ser>
        <c:ser>
          <c:idx val="4"/>
          <c:order val="4"/>
          <c:tx>
            <c:strRef>
              <c:f>'2b. Khung kết quả KCNST'!$G$11</c:f>
              <c:strCache>
                <c:ptCount val="1"/>
                <c:pt idx="0">
                  <c:v>Không áp dụng</c:v>
                </c:pt>
              </c:strCache>
            </c:strRef>
          </c:tx>
          <c:spPr>
            <a:solidFill>
              <a:schemeClr val="bg1">
                <a:lumMod val="85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Khung kết quả KCNST'!$G$12:$G$16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B8C7-4C2A-98F9-CE3B372C184C}"/>
            </c:ext>
          </c:extLst>
        </c:ser>
        <c:dLbls>
          <c:showLegendKey val="0"/>
          <c:showVal val="0"/>
          <c:showCatName val="0"/>
          <c:showSerName val="0"/>
          <c:showPercent val="0"/>
          <c:showBubbleSize val="0"/>
        </c:dLbls>
        <c:gapWidth val="150"/>
        <c:overlap val="100"/>
        <c:axId val="932246160"/>
        <c:axId val="932256496"/>
      </c:barChart>
      <c:catAx>
        <c:axId val="93224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2256496"/>
        <c:crosses val="autoZero"/>
        <c:auto val="1"/>
        <c:lblAlgn val="ctr"/>
        <c:lblOffset val="100"/>
        <c:noMultiLvlLbl val="0"/>
      </c:catAx>
      <c:valAx>
        <c:axId val="932256496"/>
        <c:scaling>
          <c:orientation val="minMax"/>
          <c:max val="5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vi-VN" sz="1200" b="0" i="0" u="none" strike="noStrike" baseline="0"/>
                  <a:t>Số điểm chuẩn</a:t>
                </a:r>
                <a:endParaRPr lang="en-GB" sz="1200"/>
              </a:p>
            </c:rich>
          </c:tx>
          <c:layout>
            <c:manualLayout>
              <c:xMode val="edge"/>
              <c:yMode val="edge"/>
              <c:x val="3.1911156866273556E-2"/>
              <c:y val="0.3128886981255365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2246160"/>
        <c:crosses val="autoZero"/>
        <c:crossBetween val="between"/>
        <c:majorUnit val="5"/>
        <c:minorUnit val="2"/>
      </c:valAx>
      <c:spPr>
        <a:noFill/>
        <a:ln>
          <a:noFill/>
        </a:ln>
        <a:effectLst/>
      </c:spPr>
    </c:plotArea>
    <c:legend>
      <c:legendPos val="b"/>
      <c:layout>
        <c:manualLayout>
          <c:xMode val="edge"/>
          <c:yMode val="edge"/>
          <c:x val="0.44197030468144277"/>
          <c:y val="0.91513617117425183"/>
          <c:w val="0.51232139095693852"/>
          <c:h val="5.069144597197487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GB" sz="1400" b="1" i="0" baseline="0">
                <a:effectLst/>
              </a:rPr>
              <a:t>Đánh giá của KCN X so với khung QT về KCNST</a:t>
            </a:r>
            <a:endParaRPr lang="en-US" sz="1400">
              <a:effectLst/>
            </a:endParaRPr>
          </a:p>
          <a:p>
            <a:pPr>
              <a:defRPr sz="1200" b="1"/>
            </a:pPr>
            <a:r>
              <a:rPr lang="vi-VN" sz="1200" b="1" i="0" u="none" strike="noStrike" baseline="0"/>
              <a:t>Hiệu suất hiện tại và dự địnhHiệu suất hiện tại và dự định</a:t>
            </a:r>
            <a:endParaRPr lang="en-US" sz="1200" b="1" i="0" u="none" strike="noStrike" baseline="0"/>
          </a:p>
          <a:p>
            <a:pPr>
              <a:defRPr sz="1200" b="1"/>
            </a:pPr>
            <a:r>
              <a:rPr lang="en-US" sz="1200" b="1" i="0" u="none" strike="noStrike" baseline="0"/>
              <a:t>(</a:t>
            </a:r>
            <a:r>
              <a:rPr lang="en-US" sz="1200" b="0" baseline="0"/>
              <a:t>UNIDO, WBG and GIZ, 2017)</a:t>
            </a:r>
            <a:endParaRPr lang="en-US" sz="1200" b="0"/>
          </a:p>
        </c:rich>
      </c:tx>
      <c:layout>
        <c:manualLayout>
          <c:xMode val="edge"/>
          <c:yMode val="edge"/>
          <c:x val="0.13531027283906377"/>
          <c:y val="2.9544347962786269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588986812307719"/>
          <c:y val="0.22115089345896435"/>
          <c:w val="0.3310620783588914"/>
          <c:h val="0.66230819063741864"/>
        </c:manualLayout>
      </c:layout>
      <c:barChart>
        <c:barDir val="col"/>
        <c:grouping val="clustered"/>
        <c:varyColors val="0"/>
        <c:ser>
          <c:idx val="0"/>
          <c:order val="0"/>
          <c:tx>
            <c:strRef>
              <c:f>'2b. Khung kết quả KCNST'!$C$19:$F$19</c:f>
              <c:strCache>
                <c:ptCount val="1"/>
                <c:pt idx="0">
                  <c:v>Hiệu suất hiện nay</c:v>
                </c:pt>
              </c:strCache>
            </c:strRef>
          </c:tx>
          <c:spPr>
            <a:solidFill>
              <a:srgbClr val="00B050"/>
            </a:solidFill>
            <a:ln>
              <a:noFill/>
            </a:ln>
            <a:effectLst/>
          </c:spPr>
          <c:invertIfNegative val="0"/>
          <c:errBars>
            <c:errBarType val="both"/>
            <c:errValType val="cust"/>
            <c:noEndCap val="0"/>
            <c:plus>
              <c:numRef>
                <c:f>'2b. Khung kết quả KCNST'!$K$21</c:f>
                <c:numCache>
                  <c:formatCode>General</c:formatCode>
                  <c:ptCount val="1"/>
                  <c:pt idx="0">
                    <c:v>0</c:v>
                  </c:pt>
                </c:numCache>
              </c:numRef>
            </c:plus>
            <c:minus>
              <c:numLit>
                <c:formatCode>General</c:formatCode>
                <c:ptCount val="1"/>
                <c:pt idx="0">
                  <c:v>1</c:v>
                </c:pt>
              </c:numLit>
            </c:minus>
            <c:spPr>
              <a:noFill/>
              <a:ln w="38100" cap="flat" cmpd="sng" algn="ctr">
                <a:solidFill>
                  <a:schemeClr val="tx1">
                    <a:lumMod val="65000"/>
                    <a:lumOff val="35000"/>
                  </a:schemeClr>
                </a:solidFill>
                <a:round/>
                <a:tailEnd type="none" w="sm" len="med"/>
              </a:ln>
              <a:effectLst/>
            </c:spPr>
          </c:errBars>
          <c:cat>
            <c:strRef>
              <c:f>'2b. Khung kết quả KCNST'!$B$21</c:f>
              <c:strCache>
                <c:ptCount val="1"/>
                <c:pt idx="0">
                  <c:v>Điền tên khu công nghiệp</c:v>
                </c:pt>
              </c:strCache>
            </c:strRef>
          </c:cat>
          <c:val>
            <c:numRef>
              <c:f>'2b. Khung kết quả KCNST'!$E$21</c:f>
              <c:numCache>
                <c:formatCode>0%</c:formatCode>
                <c:ptCount val="1"/>
                <c:pt idx="0">
                  <c:v>0</c:v>
                </c:pt>
              </c:numCache>
            </c:numRef>
          </c:val>
          <c:extLst>
            <c:ext xmlns:c16="http://schemas.microsoft.com/office/drawing/2014/chart" uri="{C3380CC4-5D6E-409C-BE32-E72D297353CC}">
              <c16:uniqueId val="{00000000-A6A0-4511-A067-6AD49FEC41E2}"/>
            </c:ext>
          </c:extLst>
        </c:ser>
        <c:dLbls>
          <c:showLegendKey val="0"/>
          <c:showVal val="0"/>
          <c:showCatName val="0"/>
          <c:showSerName val="0"/>
          <c:showPercent val="0"/>
          <c:showBubbleSize val="0"/>
        </c:dLbls>
        <c:gapWidth val="219"/>
        <c:overlap val="-27"/>
        <c:axId val="932241808"/>
        <c:axId val="932242896"/>
      </c:barChart>
      <c:catAx>
        <c:axId val="93224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32242896"/>
        <c:crosses val="autoZero"/>
        <c:auto val="1"/>
        <c:lblAlgn val="ctr"/>
        <c:lblOffset val="100"/>
        <c:noMultiLvlLbl val="0"/>
      </c:catAx>
      <c:valAx>
        <c:axId val="932242896"/>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vi-VN" sz="1000" b="0" i="0" u="none" strike="noStrike" baseline="0"/>
                  <a:t>% điểm chuẩn</a:t>
                </a:r>
                <a:r>
                  <a:rPr lang="en-US" sz="1000" b="0" i="0" u="none" strike="noStrike" baseline="0"/>
                  <a:t> KCNST</a:t>
                </a:r>
                <a:r>
                  <a:rPr lang="vi-VN" sz="1000" b="0" i="0" u="none" strike="noStrike" baseline="0"/>
                  <a:t> hiện </a:t>
                </a:r>
                <a:r>
                  <a:rPr lang="en-US" sz="1000" b="0" i="0" u="none" strike="noStrike" baseline="0"/>
                  <a:t>tại</a:t>
                </a:r>
                <a:r>
                  <a:rPr lang="vi-VN" sz="1000" b="0" i="0" u="none" strike="noStrike" baseline="0"/>
                  <a:t> đã hoàn thành</a:t>
                </a:r>
                <a:endParaRPr lang="en-GB" sz="1000"/>
              </a:p>
            </c:rich>
          </c:tx>
          <c:layout>
            <c:manualLayout>
              <c:xMode val="edge"/>
              <c:yMode val="edge"/>
              <c:x val="3.4908302896622341E-2"/>
              <c:y val="0.2574854336821875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932241808"/>
        <c:crosses val="autoZero"/>
        <c:crossBetween val="between"/>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6.png"/><Relationship Id="rId3" Type="http://schemas.openxmlformats.org/officeDocument/2006/relationships/hyperlink" Target="#'&#272;i&#7873;u ki&#7879;n ti&#234;n quy&#7871;t'!A1"/><Relationship Id="rId7" Type="http://schemas.openxmlformats.org/officeDocument/2006/relationships/image" Target="../media/image3.jpeg"/><Relationship Id="rId12" Type="http://schemas.openxmlformats.org/officeDocument/2006/relationships/hyperlink" Target="https://www.unido.org/our-focus-safeguarding-environment-resource-efficient-and-low-carbon-industrial-production/eco-industrial-parks" TargetMode="External"/><Relationship Id="rId2" Type="http://schemas.openxmlformats.org/officeDocument/2006/relationships/image" Target="../media/image1.emf"/><Relationship Id="rId1" Type="http://schemas.openxmlformats.org/officeDocument/2006/relationships/hyperlink" Target="#'1. Pre-selection'!A1"/><Relationship Id="rId6" Type="http://schemas.openxmlformats.org/officeDocument/2006/relationships/hyperlink" Target="https://openknowledge.worldbank.org/bitstream/handle/10986/29110/122179-WP-PUBLIC-AnInternationalFrameworkforEcoIndustrialParks.pdf?sequence=1&amp;isAllowed=y" TargetMode="External"/><Relationship Id="rId11" Type="http://schemas.openxmlformats.org/officeDocument/2006/relationships/image" Target="../media/image5.png"/><Relationship Id="rId5" Type="http://schemas.openxmlformats.org/officeDocument/2006/relationships/image" Target="../media/image2.png"/><Relationship Id="rId15" Type="http://schemas.openxmlformats.org/officeDocument/2006/relationships/image" Target="../media/image8.jpeg"/><Relationship Id="rId10" Type="http://schemas.openxmlformats.org/officeDocument/2006/relationships/hyperlink" Target="https://openknowledge.worldbank.org/bitstream/handle/10986/30458/129958-WP-PUBLIC-A-Practitioners-Handbook-for-Eco-Industrial-Parks.pdf?sequence=1&amp;isAllowed=y" TargetMode="External"/><Relationship Id="rId4" Type="http://schemas.openxmlformats.org/officeDocument/2006/relationships/hyperlink" Target="https://www.unido.org/sites/default/files/files/2018-05/UNIDO%20Eco-Industrial%20Park%20Handbook_English.pdf" TargetMode="External"/><Relationship Id="rId9" Type="http://schemas.openxmlformats.org/officeDocument/2006/relationships/hyperlink" Target="mailto:EIP@unido.org" TargetMode="External"/><Relationship Id="rId14"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3" Type="http://schemas.openxmlformats.org/officeDocument/2006/relationships/hyperlink" Target="#'4. Kh&#225;ch h&#224;ng thu&#234; ch&#7911; ch&#7889;t'!A1"/><Relationship Id="rId2" Type="http://schemas.openxmlformats.org/officeDocument/2006/relationships/hyperlink" Target="#'H&#432;&#7899;ng d&#7851;n'!A1"/><Relationship Id="rId1" Type="http://schemas.openxmlformats.org/officeDocument/2006/relationships/hyperlink" Target="#'2. Summary (Company level)'!A1"/><Relationship Id="rId4" Type="http://schemas.openxmlformats.org/officeDocument/2006/relationships/hyperlink" Target="#'6. C&#7909;m &amp; Khu v&#7921;c CN'!A1"/></Relationships>
</file>

<file path=xl/drawings/_rels/drawing11.xml.rels><?xml version="1.0" encoding="UTF-8" standalone="yes"?>
<Relationships xmlns="http://schemas.openxmlformats.org/package/2006/relationships"><Relationship Id="rId3" Type="http://schemas.openxmlformats.org/officeDocument/2006/relationships/hyperlink" Target="#'5. Hi&#7879;p l&#7921;c CN'!A1"/><Relationship Id="rId2" Type="http://schemas.openxmlformats.org/officeDocument/2006/relationships/hyperlink" Target="#'H&#432;&#7899;ng d&#7851;n'!A1"/><Relationship Id="rId1" Type="http://schemas.openxmlformats.org/officeDocument/2006/relationships/hyperlink" Target="#'2. Summary (Company level)'!A1"/><Relationship Id="rId4" Type="http://schemas.openxmlformats.org/officeDocument/2006/relationships/hyperlink" Target="#'7. Quy ho&#7841;ch kh&#225;i ni&#7879;m KCNST'!A1"/></Relationships>
</file>

<file path=xl/drawings/_rels/drawing12.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hyperlink" Target="#'H&#432;&#7899;ng d&#7851;n'!A1"/><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7.jpeg"/><Relationship Id="rId2" Type="http://schemas.openxmlformats.org/officeDocument/2006/relationships/image" Target="../media/image17.jpeg"/><Relationship Id="rId1" Type="http://schemas.openxmlformats.org/officeDocument/2006/relationships/hyperlink" Target="#'2. Summary (Company level)'!A1"/><Relationship Id="rId6" Type="http://schemas.openxmlformats.org/officeDocument/2006/relationships/image" Target="../media/image21.jpeg"/><Relationship Id="rId11" Type="http://schemas.openxmlformats.org/officeDocument/2006/relationships/image" Target="../media/image26.jpeg"/><Relationship Id="rId5" Type="http://schemas.openxmlformats.org/officeDocument/2006/relationships/image" Target="../media/image20.jpeg"/><Relationship Id="rId15" Type="http://schemas.openxmlformats.org/officeDocument/2006/relationships/hyperlink" Target="#' 8. Th&#250;c &#273;&#7849;y gi&#225; tr&#7883; gia t&#259;ng'!A1"/><Relationship Id="rId10" Type="http://schemas.openxmlformats.org/officeDocument/2006/relationships/image" Target="../media/image25.jpeg"/><Relationship Id="rId4" Type="http://schemas.openxmlformats.org/officeDocument/2006/relationships/image" Target="../media/image19.jpeg"/><Relationship Id="rId9" Type="http://schemas.openxmlformats.org/officeDocument/2006/relationships/image" Target="../media/image24.jpeg"/><Relationship Id="rId14" Type="http://schemas.openxmlformats.org/officeDocument/2006/relationships/hyperlink" Target="#'6. C&#7909;m &amp; Khu v&#7921;c CN'!A1"/></Relationships>
</file>

<file path=xl/drawings/_rels/drawing13.xml.rels><?xml version="1.0" encoding="UTF-8" standalone="yes"?>
<Relationships xmlns="http://schemas.openxmlformats.org/package/2006/relationships"><Relationship Id="rId3" Type="http://schemas.openxmlformats.org/officeDocument/2006/relationships/hyperlink" Target="#'H&#432;&#7899;ng d&#7851;n'!A1"/><Relationship Id="rId2" Type="http://schemas.openxmlformats.org/officeDocument/2006/relationships/image" Target="../media/image28.jpeg"/><Relationship Id="rId1" Type="http://schemas.openxmlformats.org/officeDocument/2006/relationships/hyperlink" Target="#'2. Summary (Company level)'!A1"/><Relationship Id="rId4" Type="http://schemas.openxmlformats.org/officeDocument/2006/relationships/hyperlink" Target="#'7. Quy ho&#7841;ch kh&#225;i ni&#7879;m KCNST'!A1"/></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12.jpeg"/><Relationship Id="rId2" Type="http://schemas.openxmlformats.org/officeDocument/2006/relationships/image" Target="../media/image9.jpeg"/><Relationship Id="rId1" Type="http://schemas.openxmlformats.org/officeDocument/2006/relationships/hyperlink" Target="#'2. Summary (Company level)'!A1"/><Relationship Id="rId6" Type="http://schemas.openxmlformats.org/officeDocument/2006/relationships/hyperlink" Target="#'1. Xem x&#233;t t&#236;nh h&#236;nh'!A1"/><Relationship Id="rId5" Type="http://schemas.openxmlformats.org/officeDocument/2006/relationships/hyperlink" Target="#'H&#432;&#7899;ng d&#7851;n'!A1"/><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hyperlink" Target="#'2a. Xem x&#233;t khung KCNST'!A1"/><Relationship Id="rId3" Type="http://schemas.openxmlformats.org/officeDocument/2006/relationships/image" Target="../media/image14.jpeg"/><Relationship Id="rId7" Type="http://schemas.openxmlformats.org/officeDocument/2006/relationships/hyperlink" Target="#'&#272;i&#7873;u ki&#7879;n ti&#234;n quy&#7871;t'!A1"/><Relationship Id="rId2" Type="http://schemas.openxmlformats.org/officeDocument/2006/relationships/image" Target="../media/image13.jpeg"/><Relationship Id="rId1" Type="http://schemas.openxmlformats.org/officeDocument/2006/relationships/hyperlink" Target="#'2. Summary (Company level)'!A1"/><Relationship Id="rId6" Type="http://schemas.openxmlformats.org/officeDocument/2006/relationships/hyperlink" Target="#'H&#432;&#7899;ng d&#7851;n'!A1"/><Relationship Id="rId5" Type="http://schemas.openxmlformats.org/officeDocument/2006/relationships/image" Target="../media/image16.jpeg"/><Relationship Id="rId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3" Type="http://schemas.openxmlformats.org/officeDocument/2006/relationships/hyperlink" Target="#'H&#432;&#7899;ng d&#7851;n'!A1"/><Relationship Id="rId2" Type="http://schemas.openxmlformats.org/officeDocument/2006/relationships/hyperlink" Target="#'2b. Khung k&#7871;t qu&#7843; KCNST'!A1"/><Relationship Id="rId1" Type="http://schemas.openxmlformats.org/officeDocument/2006/relationships/hyperlink" Target="#'2. Summary (Company level)'!A1"/><Relationship Id="rId4" Type="http://schemas.openxmlformats.org/officeDocument/2006/relationships/hyperlink" Target="#'1. Xem x&#233;t t&#236;nh h&#236;nh'!A1"/></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2. Summary (Company level)'!A1"/><Relationship Id="rId6" Type="http://schemas.openxmlformats.org/officeDocument/2006/relationships/hyperlink" Target="#'3. M&#7889;i quan t&#226;m ng&#224;nh CN'!A1"/><Relationship Id="rId5" Type="http://schemas.openxmlformats.org/officeDocument/2006/relationships/hyperlink" Target="#'2a. Xem x&#233;t khung KCNST'!A1"/><Relationship Id="rId4" Type="http://schemas.openxmlformats.org/officeDocument/2006/relationships/hyperlink" Target="#'H&#432;&#7899;ng d&#7851;n'!A1"/></Relationships>
</file>

<file path=xl/drawings/_rels/drawing8.xml.rels><?xml version="1.0" encoding="UTF-8" standalone="yes"?>
<Relationships xmlns="http://schemas.openxmlformats.org/package/2006/relationships"><Relationship Id="rId3" Type="http://schemas.openxmlformats.org/officeDocument/2006/relationships/hyperlink" Target="#'2b. Khung k&#7871;t qu&#7843; KCNST'!A1"/><Relationship Id="rId2" Type="http://schemas.openxmlformats.org/officeDocument/2006/relationships/hyperlink" Target="#'H&#432;&#7899;ng d&#7851;n'!A1"/><Relationship Id="rId1" Type="http://schemas.openxmlformats.org/officeDocument/2006/relationships/hyperlink" Target="#'2. Summary (Company level)'!A1"/><Relationship Id="rId4" Type="http://schemas.openxmlformats.org/officeDocument/2006/relationships/hyperlink" Target="#'4. Kh&#225;ch h&#224;ng thu&#234; ch&#7911; ch&#7889;t'!A1"/></Relationships>
</file>

<file path=xl/drawings/_rels/drawing9.xml.rels><?xml version="1.0" encoding="UTF-8" standalone="yes"?>
<Relationships xmlns="http://schemas.openxmlformats.org/package/2006/relationships"><Relationship Id="rId3" Type="http://schemas.openxmlformats.org/officeDocument/2006/relationships/hyperlink" Target="#'3. M&#7889;i quan t&#226;m ng&#224;nh CN'!A1"/><Relationship Id="rId2" Type="http://schemas.openxmlformats.org/officeDocument/2006/relationships/hyperlink" Target="#'H&#432;&#7899;ng d&#7851;n'!A1"/><Relationship Id="rId1" Type="http://schemas.openxmlformats.org/officeDocument/2006/relationships/hyperlink" Target="#'2. Summary (Company level)'!A1"/><Relationship Id="rId4" Type="http://schemas.openxmlformats.org/officeDocument/2006/relationships/hyperlink" Target="#'5. Hi&#7879;p l&#7921;c CN'!A1"/></Relationships>
</file>

<file path=xl/drawings/drawing1.xml><?xml version="1.0" encoding="utf-8"?>
<xdr:wsDr xmlns:xdr="http://schemas.openxmlformats.org/drawingml/2006/spreadsheetDrawing" xmlns:a="http://schemas.openxmlformats.org/drawingml/2006/main">
  <xdr:twoCellAnchor>
    <xdr:from>
      <xdr:col>1</xdr:col>
      <xdr:colOff>8715376</xdr:colOff>
      <xdr:row>2</xdr:row>
      <xdr:rowOff>333375</xdr:rowOff>
    </xdr:from>
    <xdr:to>
      <xdr:col>1</xdr:col>
      <xdr:colOff>11096626</xdr:colOff>
      <xdr:row>2</xdr:row>
      <xdr:rowOff>895350</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8893176" y="1425575"/>
          <a:ext cx="2381250" cy="561975"/>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u="none">
              <a:solidFill>
                <a:schemeClr val="bg1"/>
              </a:solidFill>
              <a:effectLst/>
              <a:latin typeface="+mn-lt"/>
              <a:ea typeface="+mn-ea"/>
              <a:cs typeface="+mn-cs"/>
            </a:rPr>
            <a:t>START</a:t>
          </a:r>
          <a:endParaRPr lang="en-GB" sz="1800" u="none">
            <a:solidFill>
              <a:schemeClr val="bg1"/>
            </a:solidFill>
            <a:effectLst/>
          </a:endParaRPr>
        </a:p>
      </xdr:txBody>
    </xdr:sp>
    <xdr:clientData fPrintsWithSheet="0"/>
  </xdr:twoCellAnchor>
  <xdr:twoCellAnchor>
    <xdr:from>
      <xdr:col>69</xdr:col>
      <xdr:colOff>30622</xdr:colOff>
      <xdr:row>0</xdr:row>
      <xdr:rowOff>86492</xdr:rowOff>
    </xdr:from>
    <xdr:to>
      <xdr:col>80</xdr:col>
      <xdr:colOff>153865</xdr:colOff>
      <xdr:row>1</xdr:row>
      <xdr:rowOff>352156</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1813047" y="86492"/>
          <a:ext cx="2009193" cy="475214"/>
          <a:chOff x="10886108" y="104908"/>
          <a:chExt cx="2190166" cy="419100"/>
        </a:xfrm>
      </xdr:grpSpPr>
      <xdr:sp macro="" textlink="">
        <xdr:nvSpPr>
          <xdr:cNvPr id="10" name="Flowchart: Alternate Process 9">
            <a:extLst>
              <a:ext uri="{FF2B5EF4-FFF2-40B4-BE49-F238E27FC236}">
                <a16:creationId xmlns:a16="http://schemas.microsoft.com/office/drawing/2014/main" id="{00000000-0008-0000-0000-00000A000000}"/>
              </a:ext>
            </a:extLst>
          </xdr:cNvPr>
          <xdr:cNvSpPr/>
        </xdr:nvSpPr>
        <xdr:spPr>
          <a:xfrm>
            <a:off x="10886108" y="104908"/>
            <a:ext cx="2190166" cy="419100"/>
          </a:xfrm>
          <a:prstGeom prst="flowChartAlternateProcess">
            <a:avLst/>
          </a:prstGeom>
          <a:solidFill>
            <a:schemeClr val="bg1"/>
          </a:solidFill>
          <a:ln>
            <a:solidFill>
              <a:schemeClr val="bg1">
                <a:lumMod val="50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pic>
        <xdr:nvPicPr>
          <xdr:cNvPr id="11" name="Bild 3" descr="UNIDO E blue.pdf">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43695" y="130593"/>
            <a:ext cx="1981843" cy="383727"/>
          </a:xfrm>
          <a:prstGeom prst="rect">
            <a:avLst/>
          </a:prstGeom>
        </xdr:spPr>
      </xdr:pic>
    </xdr:grpSp>
    <xdr:clientData/>
  </xdr:twoCellAnchor>
  <xdr:twoCellAnchor>
    <xdr:from>
      <xdr:col>17</xdr:col>
      <xdr:colOff>20337</xdr:colOff>
      <xdr:row>49</xdr:row>
      <xdr:rowOff>0</xdr:rowOff>
    </xdr:from>
    <xdr:to>
      <xdr:col>31</xdr:col>
      <xdr:colOff>19050</xdr:colOff>
      <xdr:row>51</xdr:row>
      <xdr:rowOff>94130</xdr:rowOff>
    </xdr:to>
    <xdr:sp macro="" textlink="">
      <xdr:nvSpPr>
        <xdr:cNvPr id="12" name="Rectangle 1">
          <a:hlinkClick xmlns:r="http://schemas.openxmlformats.org/officeDocument/2006/relationships" r:id="rId3"/>
          <a:extLst>
            <a:ext uri="{FF2B5EF4-FFF2-40B4-BE49-F238E27FC236}">
              <a16:creationId xmlns:a16="http://schemas.microsoft.com/office/drawing/2014/main" id="{00000000-0008-0000-0000-00000C000000}"/>
            </a:ext>
          </a:extLst>
        </xdr:cNvPr>
        <xdr:cNvSpPr/>
      </xdr:nvSpPr>
      <xdr:spPr>
        <a:xfrm>
          <a:off x="2887362" y="10267950"/>
          <a:ext cx="2399013" cy="522755"/>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n-GB" sz="1100" b="1" baseline="0">
              <a:solidFill>
                <a:schemeClr val="lt1"/>
              </a:solidFill>
              <a:effectLst/>
              <a:latin typeface="+mn-lt"/>
              <a:ea typeface="+mn-ea"/>
              <a:cs typeface="+mn-cs"/>
            </a:rPr>
            <a:t>NHẤN CHUỘT VÀO ĐÂY ĐỂ BẮT ĐẦU</a:t>
          </a:r>
          <a:endParaRPr lang="en-US" sz="1800">
            <a:effectLst/>
          </a:endParaRPr>
        </a:p>
      </xdr:txBody>
    </xdr:sp>
    <xdr:clientData fPrintsWithSheet="0"/>
  </xdr:twoCellAnchor>
  <xdr:twoCellAnchor editAs="oneCell">
    <xdr:from>
      <xdr:col>67</xdr:col>
      <xdr:colOff>132522</xdr:colOff>
      <xdr:row>188</xdr:row>
      <xdr:rowOff>115956</xdr:rowOff>
    </xdr:from>
    <xdr:to>
      <xdr:col>73</xdr:col>
      <xdr:colOff>160878</xdr:colOff>
      <xdr:row>196</xdr:row>
      <xdr:rowOff>83545</xdr:rowOff>
    </xdr:to>
    <xdr:pic>
      <xdr:nvPicPr>
        <xdr:cNvPr id="14" name="Picture 13">
          <a:hlinkClick xmlns:r="http://schemas.openxmlformats.org/officeDocument/2006/relationships" r:id="rId4"/>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36457" y="23282413"/>
          <a:ext cx="1068789" cy="1485236"/>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28</xdr:col>
      <xdr:colOff>119638</xdr:colOff>
      <xdr:row>188</xdr:row>
      <xdr:rowOff>133408</xdr:rowOff>
    </xdr:from>
    <xdr:to>
      <xdr:col>35</xdr:col>
      <xdr:colOff>48888</xdr:colOff>
      <xdr:row>196</xdr:row>
      <xdr:rowOff>78905</xdr:rowOff>
    </xdr:to>
    <xdr:pic>
      <xdr:nvPicPr>
        <xdr:cNvPr id="15" name="Content Placeholder 6">
          <a:hlinkClick xmlns:r="http://schemas.openxmlformats.org/officeDocument/2006/relationships" r:id="rId6"/>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stretch>
          <a:fillRect/>
        </a:stretch>
      </xdr:blipFill>
      <xdr:spPr>
        <a:xfrm>
          <a:off x="4940116" y="23299865"/>
          <a:ext cx="1149969" cy="1466319"/>
        </a:xfrm>
        <a:prstGeom prst="rect">
          <a:avLst/>
        </a:prstGeom>
        <a:ln>
          <a:noFill/>
        </a:ln>
        <a:effectLst>
          <a:outerShdw blurRad="190500" dir="2700000" algn="tl" rotWithShape="0">
            <a:srgbClr val="333333">
              <a:alpha val="70000"/>
            </a:srgbClr>
          </a:outerShdw>
        </a:effectLst>
      </xdr:spPr>
    </xdr:pic>
    <xdr:clientData/>
  </xdr:twoCellAnchor>
  <xdr:twoCellAnchor>
    <xdr:from>
      <xdr:col>26</xdr:col>
      <xdr:colOff>76199</xdr:colOff>
      <xdr:row>211</xdr:row>
      <xdr:rowOff>1341</xdr:rowOff>
    </xdr:from>
    <xdr:to>
      <xdr:col>37</xdr:col>
      <xdr:colOff>35185</xdr:colOff>
      <xdr:row>214</xdr:row>
      <xdr:rowOff>27190</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4486274" y="40692141"/>
          <a:ext cx="1844936" cy="330649"/>
          <a:chOff x="4191126" y="9991500"/>
          <a:chExt cx="7720529" cy="200430"/>
        </a:xfrm>
      </xdr:grpSpPr>
      <xdr:pic>
        <xdr:nvPicPr>
          <xdr:cNvPr id="18" name="Picture 17" descr="C:\Users\MeylanF\AppData\Local\Microsoft\Windows\Temporary Internet Files\Content.IE5\NAFLHG8B\Anonymous_Mail_1_icon[1].png">
            <a:extLst>
              <a:ext uri="{FF2B5EF4-FFF2-40B4-BE49-F238E27FC236}">
                <a16:creationId xmlns:a16="http://schemas.microsoft.com/office/drawing/2014/main" id="{00000000-0008-0000-0000-000012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0815" t="22665" r="10760" b="23814"/>
          <a:stretch/>
        </xdr:blipFill>
        <xdr:spPr bwMode="auto">
          <a:xfrm>
            <a:off x="4191126" y="10027035"/>
            <a:ext cx="2538242" cy="11309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a:hlinkClick xmlns:r="http://schemas.openxmlformats.org/officeDocument/2006/relationships" r:id="rId9"/>
            <a:extLst>
              <a:ext uri="{FF2B5EF4-FFF2-40B4-BE49-F238E27FC236}">
                <a16:creationId xmlns:a16="http://schemas.microsoft.com/office/drawing/2014/main" id="{00000000-0008-0000-0000-000013000000}"/>
              </a:ext>
            </a:extLst>
          </xdr:cNvPr>
          <xdr:cNvSpPr txBox="1"/>
        </xdr:nvSpPr>
        <xdr:spPr>
          <a:xfrm>
            <a:off x="6508263" y="9991500"/>
            <a:ext cx="5403392" cy="20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u="sng">
                <a:solidFill>
                  <a:srgbClr val="0070C0"/>
                </a:solidFill>
              </a:rPr>
              <a:t>EIP@unido.org</a:t>
            </a:r>
          </a:p>
        </xdr:txBody>
      </xdr:sp>
    </xdr:grpSp>
    <xdr:clientData/>
  </xdr:twoCellAnchor>
  <xdr:twoCellAnchor>
    <xdr:from>
      <xdr:col>49</xdr:col>
      <xdr:colOff>950</xdr:colOff>
      <xdr:row>168</xdr:row>
      <xdr:rowOff>124811</xdr:rowOff>
    </xdr:from>
    <xdr:to>
      <xdr:col>50</xdr:col>
      <xdr:colOff>118241</xdr:colOff>
      <xdr:row>181</xdr:row>
      <xdr:rowOff>0</xdr:rowOff>
    </xdr:to>
    <xdr:sp macro="" textlink="">
      <xdr:nvSpPr>
        <xdr:cNvPr id="20" name="Right Brace 19">
          <a:extLst>
            <a:ext uri="{FF2B5EF4-FFF2-40B4-BE49-F238E27FC236}">
              <a16:creationId xmlns:a16="http://schemas.microsoft.com/office/drawing/2014/main" id="{00000000-0008-0000-0000-000014000000}"/>
            </a:ext>
          </a:extLst>
        </xdr:cNvPr>
        <xdr:cNvSpPr/>
      </xdr:nvSpPr>
      <xdr:spPr>
        <a:xfrm flipH="1">
          <a:off x="8954450" y="33573983"/>
          <a:ext cx="301222" cy="2450224"/>
        </a:xfrm>
        <a:prstGeom prst="rightBrace">
          <a:avLst>
            <a:gd name="adj1" fmla="val 44139"/>
            <a:gd name="adj2" fmla="val 50000"/>
          </a:avLst>
        </a:prstGeom>
        <a:ln w="19050">
          <a:solidFill>
            <a:schemeClr val="accent3">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n-GB" sz="1100"/>
        </a:p>
      </xdr:txBody>
    </xdr:sp>
    <xdr:clientData/>
  </xdr:twoCellAnchor>
  <xdr:twoCellAnchor>
    <xdr:from>
      <xdr:col>6</xdr:col>
      <xdr:colOff>17561</xdr:colOff>
      <xdr:row>95</xdr:row>
      <xdr:rowOff>3174</xdr:rowOff>
    </xdr:from>
    <xdr:to>
      <xdr:col>9</xdr:col>
      <xdr:colOff>152033</xdr:colOff>
      <xdr:row>96</xdr:row>
      <xdr:rowOff>0</xdr:rowOff>
    </xdr:to>
    <xdr:sp macro="" textlink="">
      <xdr:nvSpPr>
        <xdr:cNvPr id="23" name="Isosceles Triangle 22">
          <a:extLst>
            <a:ext uri="{FF2B5EF4-FFF2-40B4-BE49-F238E27FC236}">
              <a16:creationId xmlns:a16="http://schemas.microsoft.com/office/drawing/2014/main" id="{00000000-0008-0000-0000-000017000000}"/>
            </a:ext>
          </a:extLst>
        </xdr:cNvPr>
        <xdr:cNvSpPr/>
      </xdr:nvSpPr>
      <xdr:spPr>
        <a:xfrm rot="10800000">
          <a:off x="1046261" y="5803899"/>
          <a:ext cx="677397" cy="177801"/>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180037</xdr:colOff>
      <xdr:row>89</xdr:row>
      <xdr:rowOff>202644</xdr:rowOff>
    </xdr:from>
    <xdr:to>
      <xdr:col>53</xdr:col>
      <xdr:colOff>179738</xdr:colOff>
      <xdr:row>92</xdr:row>
      <xdr:rowOff>26313</xdr:rowOff>
    </xdr:to>
    <xdr:sp macro="" textlink="">
      <xdr:nvSpPr>
        <xdr:cNvPr id="24" name="Isosceles Triangle 23">
          <a:extLst>
            <a:ext uri="{FF2B5EF4-FFF2-40B4-BE49-F238E27FC236}">
              <a16:creationId xmlns:a16="http://schemas.microsoft.com/office/drawing/2014/main" id="{00000000-0008-0000-0000-000018000000}"/>
            </a:ext>
          </a:extLst>
        </xdr:cNvPr>
        <xdr:cNvSpPr/>
      </xdr:nvSpPr>
      <xdr:spPr>
        <a:xfrm rot="16200000">
          <a:off x="9245365" y="18474066"/>
          <a:ext cx="395169"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28767</xdr:colOff>
      <xdr:row>130</xdr:row>
      <xdr:rowOff>3174</xdr:rowOff>
    </xdr:from>
    <xdr:to>
      <xdr:col>9</xdr:col>
      <xdr:colOff>163239</xdr:colOff>
      <xdr:row>131</xdr:row>
      <xdr:rowOff>0</xdr:rowOff>
    </xdr:to>
    <xdr:sp macro="" textlink="">
      <xdr:nvSpPr>
        <xdr:cNvPr id="25" name="Isosceles Triangle 24">
          <a:extLst>
            <a:ext uri="{FF2B5EF4-FFF2-40B4-BE49-F238E27FC236}">
              <a16:creationId xmlns:a16="http://schemas.microsoft.com/office/drawing/2014/main" id="{00000000-0008-0000-0000-000019000000}"/>
            </a:ext>
          </a:extLst>
        </xdr:cNvPr>
        <xdr:cNvSpPr/>
      </xdr:nvSpPr>
      <xdr:spPr>
        <a:xfrm rot="10800000">
          <a:off x="1054292" y="7680324"/>
          <a:ext cx="677397" cy="187326"/>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88</xdr:row>
      <xdr:rowOff>0</xdr:rowOff>
    </xdr:from>
    <xdr:to>
      <xdr:col>17</xdr:col>
      <xdr:colOff>2902</xdr:colOff>
      <xdr:row>89</xdr:row>
      <xdr:rowOff>94878</xdr:rowOff>
    </xdr:to>
    <xdr:sp macro="" textlink="">
      <xdr:nvSpPr>
        <xdr:cNvPr id="26" name="Isosceles Triangle 25">
          <a:extLst>
            <a:ext uri="{FF2B5EF4-FFF2-40B4-BE49-F238E27FC236}">
              <a16:creationId xmlns:a16="http://schemas.microsoft.com/office/drawing/2014/main" id="{00000000-0008-0000-0000-00001A000000}"/>
            </a:ext>
          </a:extLst>
        </xdr:cNvPr>
        <xdr:cNvSpPr/>
      </xdr:nvSpPr>
      <xdr:spPr>
        <a:xfrm rot="16200000">
          <a:off x="2525639" y="5441497"/>
          <a:ext cx="390339" cy="54812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168580</xdr:colOff>
      <xdr:row>101</xdr:row>
      <xdr:rowOff>37360</xdr:rowOff>
    </xdr:from>
    <xdr:to>
      <xdr:col>53</xdr:col>
      <xdr:colOff>168281</xdr:colOff>
      <xdr:row>102</xdr:row>
      <xdr:rowOff>180396</xdr:rowOff>
    </xdr:to>
    <xdr:sp macro="" textlink="">
      <xdr:nvSpPr>
        <xdr:cNvPr id="27" name="Isosceles Triangle 26">
          <a:extLst>
            <a:ext uri="{FF2B5EF4-FFF2-40B4-BE49-F238E27FC236}">
              <a16:creationId xmlns:a16="http://schemas.microsoft.com/office/drawing/2014/main" id="{00000000-0008-0000-0000-00001B000000}"/>
            </a:ext>
          </a:extLst>
        </xdr:cNvPr>
        <xdr:cNvSpPr/>
      </xdr:nvSpPr>
      <xdr:spPr>
        <a:xfrm rot="16200000">
          <a:off x="9240912" y="20568728"/>
          <a:ext cx="381161"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501</xdr:colOff>
      <xdr:row>99</xdr:row>
      <xdr:rowOff>87412</xdr:rowOff>
    </xdr:from>
    <xdr:to>
      <xdr:col>17</xdr:col>
      <xdr:colOff>12428</xdr:colOff>
      <xdr:row>101</xdr:row>
      <xdr:rowOff>85731</xdr:rowOff>
    </xdr:to>
    <xdr:sp macro="" textlink="">
      <xdr:nvSpPr>
        <xdr:cNvPr id="28" name="Isosceles Triangle 27">
          <a:extLst>
            <a:ext uri="{FF2B5EF4-FFF2-40B4-BE49-F238E27FC236}">
              <a16:creationId xmlns:a16="http://schemas.microsoft.com/office/drawing/2014/main" id="{00000000-0008-0000-0000-00001C000000}"/>
            </a:ext>
          </a:extLst>
        </xdr:cNvPr>
        <xdr:cNvSpPr/>
      </xdr:nvSpPr>
      <xdr:spPr>
        <a:xfrm rot="16200000">
          <a:off x="2551040" y="8395373"/>
          <a:ext cx="356907" cy="54981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178324</xdr:colOff>
      <xdr:row>152</xdr:row>
      <xdr:rowOff>29331</xdr:rowOff>
    </xdr:from>
    <xdr:to>
      <xdr:col>53</xdr:col>
      <xdr:colOff>178025</xdr:colOff>
      <xdr:row>153</xdr:row>
      <xdr:rowOff>181519</xdr:rowOff>
    </xdr:to>
    <xdr:sp macro="" textlink="">
      <xdr:nvSpPr>
        <xdr:cNvPr id="29" name="Isosceles Triangle 28">
          <a:extLst>
            <a:ext uri="{FF2B5EF4-FFF2-40B4-BE49-F238E27FC236}">
              <a16:creationId xmlns:a16="http://schemas.microsoft.com/office/drawing/2014/main" id="{00000000-0008-0000-0000-00001D000000}"/>
            </a:ext>
          </a:extLst>
        </xdr:cNvPr>
        <xdr:cNvSpPr/>
      </xdr:nvSpPr>
      <xdr:spPr>
        <a:xfrm rot="16200000">
          <a:off x="9407020" y="30562583"/>
          <a:ext cx="368964" cy="55149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165821</xdr:colOff>
      <xdr:row>151</xdr:row>
      <xdr:rowOff>152071</xdr:rowOff>
    </xdr:from>
    <xdr:to>
      <xdr:col>16</xdr:col>
      <xdr:colOff>180923</xdr:colOff>
      <xdr:row>153</xdr:row>
      <xdr:rowOff>119227</xdr:rowOff>
    </xdr:to>
    <xdr:sp macro="" textlink="">
      <xdr:nvSpPr>
        <xdr:cNvPr id="30" name="Isosceles Triangle 29">
          <a:extLst>
            <a:ext uri="{FF2B5EF4-FFF2-40B4-BE49-F238E27FC236}">
              <a16:creationId xmlns:a16="http://schemas.microsoft.com/office/drawing/2014/main" id="{00000000-0008-0000-0000-00001E000000}"/>
            </a:ext>
          </a:extLst>
        </xdr:cNvPr>
        <xdr:cNvSpPr/>
      </xdr:nvSpPr>
      <xdr:spPr>
        <a:xfrm rot="16200000">
          <a:off x="2597320" y="30493141"/>
          <a:ext cx="367863" cy="566895"/>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18</xdr:col>
      <xdr:colOff>46796</xdr:colOff>
      <xdr:row>189</xdr:row>
      <xdr:rowOff>94617</xdr:rowOff>
    </xdr:from>
    <xdr:to>
      <xdr:col>26</xdr:col>
      <xdr:colOff>57978</xdr:colOff>
      <xdr:row>193</xdr:row>
      <xdr:rowOff>59082</xdr:rowOff>
    </xdr:to>
    <xdr:sp macro="" textlink="">
      <xdr:nvSpPr>
        <xdr:cNvPr id="31" name="Speech Bubble: Rectangle with Corners Rounded 30">
          <a:extLst>
            <a:ext uri="{FF2B5EF4-FFF2-40B4-BE49-F238E27FC236}">
              <a16:creationId xmlns:a16="http://schemas.microsoft.com/office/drawing/2014/main" id="{00000000-0008-0000-0000-00001F000000}"/>
            </a:ext>
          </a:extLst>
        </xdr:cNvPr>
        <xdr:cNvSpPr/>
      </xdr:nvSpPr>
      <xdr:spPr>
        <a:xfrm>
          <a:off x="3247196" y="24573867"/>
          <a:ext cx="1458982" cy="688365"/>
        </a:xfrm>
        <a:prstGeom prst="wedgeRoundRectCallout">
          <a:avLst>
            <a:gd name="adj1" fmla="val -72199"/>
            <a:gd name="adj2" fmla="val 25733"/>
            <a:gd name="adj3" fmla="val 16667"/>
          </a:avLst>
        </a:prstGeom>
        <a:solidFill>
          <a:schemeClr val="accent3">
            <a:lumMod val="75000"/>
          </a:schemeClr>
        </a:solidFill>
        <a:ln>
          <a:solidFill>
            <a:srgbClr val="7D508C"/>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GB" sz="1100"/>
            <a:t>Nhấn</a:t>
          </a:r>
          <a:r>
            <a:rPr lang="en-GB" sz="1100" baseline="0"/>
            <a:t> chuột vào biểu tượng để mở link của ấn phẩm</a:t>
          </a:r>
          <a:endParaRPr lang="en-GB" sz="1100"/>
        </a:p>
      </xdr:txBody>
    </xdr:sp>
    <xdr:clientData/>
  </xdr:twoCellAnchor>
  <xdr:twoCellAnchor>
    <xdr:from>
      <xdr:col>6</xdr:col>
      <xdr:colOff>17561</xdr:colOff>
      <xdr:row>106</xdr:row>
      <xdr:rowOff>3174</xdr:rowOff>
    </xdr:from>
    <xdr:to>
      <xdr:col>9</xdr:col>
      <xdr:colOff>152033</xdr:colOff>
      <xdr:row>107</xdr:row>
      <xdr:rowOff>0</xdr:rowOff>
    </xdr:to>
    <xdr:sp macro="" textlink="">
      <xdr:nvSpPr>
        <xdr:cNvPr id="32" name="Isosceles Triangle 31">
          <a:extLst>
            <a:ext uri="{FF2B5EF4-FFF2-40B4-BE49-F238E27FC236}">
              <a16:creationId xmlns:a16="http://schemas.microsoft.com/office/drawing/2014/main" id="{00000000-0008-0000-0000-000020000000}"/>
            </a:ext>
          </a:extLst>
        </xdr:cNvPr>
        <xdr:cNvSpPr/>
      </xdr:nvSpPr>
      <xdr:spPr>
        <a:xfrm rot="10800000">
          <a:off x="1025439" y="5773552"/>
          <a:ext cx="666100" cy="174035"/>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17561</xdr:colOff>
      <xdr:row>119</xdr:row>
      <xdr:rowOff>3174</xdr:rowOff>
    </xdr:from>
    <xdr:to>
      <xdr:col>9</xdr:col>
      <xdr:colOff>152033</xdr:colOff>
      <xdr:row>120</xdr:row>
      <xdr:rowOff>0</xdr:rowOff>
    </xdr:to>
    <xdr:sp macro="" textlink="">
      <xdr:nvSpPr>
        <xdr:cNvPr id="35" name="Isosceles Triangle 34">
          <a:extLst>
            <a:ext uri="{FF2B5EF4-FFF2-40B4-BE49-F238E27FC236}">
              <a16:creationId xmlns:a16="http://schemas.microsoft.com/office/drawing/2014/main" id="{00000000-0008-0000-0000-000023000000}"/>
            </a:ext>
          </a:extLst>
        </xdr:cNvPr>
        <xdr:cNvSpPr/>
      </xdr:nvSpPr>
      <xdr:spPr>
        <a:xfrm rot="10800000">
          <a:off x="1025439" y="7623174"/>
          <a:ext cx="666100" cy="185111"/>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177886</xdr:colOff>
      <xdr:row>124</xdr:row>
      <xdr:rowOff>178310</xdr:rowOff>
    </xdr:from>
    <xdr:to>
      <xdr:col>53</xdr:col>
      <xdr:colOff>174412</xdr:colOff>
      <xdr:row>126</xdr:row>
      <xdr:rowOff>197522</xdr:rowOff>
    </xdr:to>
    <xdr:sp macro="" textlink="">
      <xdr:nvSpPr>
        <xdr:cNvPr id="36" name="Isosceles Triangle 35">
          <a:extLst>
            <a:ext uri="{FF2B5EF4-FFF2-40B4-BE49-F238E27FC236}">
              <a16:creationId xmlns:a16="http://schemas.microsoft.com/office/drawing/2014/main" id="{00000000-0008-0000-0000-000024000000}"/>
            </a:ext>
          </a:extLst>
        </xdr:cNvPr>
        <xdr:cNvSpPr/>
      </xdr:nvSpPr>
      <xdr:spPr>
        <a:xfrm rot="16200000">
          <a:off x="9239106" y="25159440"/>
          <a:ext cx="400212" cy="539451"/>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501</xdr:colOff>
      <xdr:row>124</xdr:row>
      <xdr:rowOff>97311</xdr:rowOff>
    </xdr:from>
    <xdr:to>
      <xdr:col>17</xdr:col>
      <xdr:colOff>12428</xdr:colOff>
      <xdr:row>126</xdr:row>
      <xdr:rowOff>95631</xdr:rowOff>
    </xdr:to>
    <xdr:sp macro="" textlink="">
      <xdr:nvSpPr>
        <xdr:cNvPr id="37" name="Isosceles Triangle 36">
          <a:extLst>
            <a:ext uri="{FF2B5EF4-FFF2-40B4-BE49-F238E27FC236}">
              <a16:creationId xmlns:a16="http://schemas.microsoft.com/office/drawing/2014/main" id="{00000000-0008-0000-0000-000025000000}"/>
            </a:ext>
          </a:extLst>
        </xdr:cNvPr>
        <xdr:cNvSpPr/>
      </xdr:nvSpPr>
      <xdr:spPr>
        <a:xfrm rot="16200000">
          <a:off x="2539834" y="14232331"/>
          <a:ext cx="379320" cy="54981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9830</xdr:colOff>
      <xdr:row>112</xdr:row>
      <xdr:rowOff>188266</xdr:rowOff>
    </xdr:from>
    <xdr:to>
      <xdr:col>54</xdr:col>
      <xdr:colOff>9531</xdr:colOff>
      <xdr:row>114</xdr:row>
      <xdr:rowOff>188241</xdr:rowOff>
    </xdr:to>
    <xdr:sp macro="" textlink="">
      <xdr:nvSpPr>
        <xdr:cNvPr id="40" name="Isosceles Triangle 39">
          <a:extLst>
            <a:ext uri="{FF2B5EF4-FFF2-40B4-BE49-F238E27FC236}">
              <a16:creationId xmlns:a16="http://schemas.microsoft.com/office/drawing/2014/main" id="{00000000-0008-0000-0000-000028000000}"/>
            </a:ext>
          </a:extLst>
        </xdr:cNvPr>
        <xdr:cNvSpPr/>
      </xdr:nvSpPr>
      <xdr:spPr>
        <a:xfrm rot="16200000">
          <a:off x="9176105" y="15932668"/>
          <a:ext cx="380975"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502</xdr:colOff>
      <xdr:row>112</xdr:row>
      <xdr:rowOff>90587</xdr:rowOff>
    </xdr:from>
    <xdr:to>
      <xdr:col>17</xdr:col>
      <xdr:colOff>12429</xdr:colOff>
      <xdr:row>114</xdr:row>
      <xdr:rowOff>63320</xdr:rowOff>
    </xdr:to>
    <xdr:sp macro="" textlink="">
      <xdr:nvSpPr>
        <xdr:cNvPr id="41" name="Isosceles Triangle 40">
          <a:extLst>
            <a:ext uri="{FF2B5EF4-FFF2-40B4-BE49-F238E27FC236}">
              <a16:creationId xmlns:a16="http://schemas.microsoft.com/office/drawing/2014/main" id="{00000000-0008-0000-0000-000029000000}"/>
            </a:ext>
          </a:extLst>
        </xdr:cNvPr>
        <xdr:cNvSpPr/>
      </xdr:nvSpPr>
      <xdr:spPr>
        <a:xfrm rot="16200000">
          <a:off x="2552628" y="11355314"/>
          <a:ext cx="353733" cy="54981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46</xdr:col>
      <xdr:colOff>74544</xdr:colOff>
      <xdr:row>188</xdr:row>
      <xdr:rowOff>132522</xdr:rowOff>
    </xdr:from>
    <xdr:to>
      <xdr:col>55</xdr:col>
      <xdr:colOff>11843</xdr:colOff>
      <xdr:row>196</xdr:row>
      <xdr:rowOff>96032</xdr:rowOff>
    </xdr:to>
    <xdr:pic>
      <xdr:nvPicPr>
        <xdr:cNvPr id="33" name="Picture 32">
          <a:hlinkClick xmlns:r="http://schemas.openxmlformats.org/officeDocument/2006/relationships" r:id="rId1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a:stretch>
          <a:fillRect/>
        </a:stretch>
      </xdr:blipFill>
      <xdr:spPr>
        <a:xfrm>
          <a:off x="8025848" y="23298979"/>
          <a:ext cx="1499537" cy="1484332"/>
        </a:xfrm>
        <a:prstGeom prst="rect">
          <a:avLst/>
        </a:prstGeom>
        <a:effectLst>
          <a:outerShdw blurRad="190500" dir="2700000" algn="tl" rotWithShape="0">
            <a:prstClr val="black">
              <a:alpha val="70000"/>
            </a:prstClr>
          </a:outerShdw>
        </a:effectLst>
      </xdr:spPr>
    </xdr:pic>
    <xdr:clientData/>
  </xdr:twoCellAnchor>
  <xdr:twoCellAnchor editAs="oneCell">
    <xdr:from>
      <xdr:col>8</xdr:col>
      <xdr:colOff>57150</xdr:colOff>
      <xdr:row>188</xdr:row>
      <xdr:rowOff>104775</xdr:rowOff>
    </xdr:from>
    <xdr:to>
      <xdr:col>15</xdr:col>
      <xdr:colOff>142875</xdr:colOff>
      <xdr:row>196</xdr:row>
      <xdr:rowOff>82553</xdr:rowOff>
    </xdr:to>
    <xdr:pic>
      <xdr:nvPicPr>
        <xdr:cNvPr id="34" name="Picture 33">
          <a:hlinkClick xmlns:r="http://schemas.openxmlformats.org/officeDocument/2006/relationships" r:id="rId1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3"/>
        <a:stretch>
          <a:fillRect/>
        </a:stretch>
      </xdr:blipFill>
      <xdr:spPr>
        <a:xfrm>
          <a:off x="1447800" y="24403050"/>
          <a:ext cx="1349375" cy="1425575"/>
        </a:xfrm>
        <a:prstGeom prst="rect">
          <a:avLst/>
        </a:prstGeom>
        <a:effectLst>
          <a:outerShdw blurRad="190500" dir="2700000" algn="ctr" rotWithShape="0">
            <a:prstClr val="black">
              <a:alpha val="70000"/>
            </a:prstClr>
          </a:outerShdw>
        </a:effectLst>
      </xdr:spPr>
    </xdr:pic>
    <xdr:clientData/>
  </xdr:twoCellAnchor>
  <xdr:twoCellAnchor editAs="oneCell">
    <xdr:from>
      <xdr:col>1</xdr:col>
      <xdr:colOff>180284</xdr:colOff>
      <xdr:row>167</xdr:row>
      <xdr:rowOff>66260</xdr:rowOff>
    </xdr:from>
    <xdr:to>
      <xdr:col>11</xdr:col>
      <xdr:colOff>704</xdr:colOff>
      <xdr:row>175</xdr:row>
      <xdr:rowOff>64316</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4"/>
        <a:srcRect l="3244" t="4063"/>
        <a:stretch/>
      </xdr:blipFill>
      <xdr:spPr>
        <a:xfrm>
          <a:off x="304523" y="21302869"/>
          <a:ext cx="1638715" cy="1346190"/>
        </a:xfrm>
        <a:prstGeom prst="rect">
          <a:avLst/>
        </a:prstGeom>
      </xdr:spPr>
    </xdr:pic>
    <xdr:clientData/>
  </xdr:twoCellAnchor>
  <xdr:twoCellAnchor>
    <xdr:from>
      <xdr:col>6</xdr:col>
      <xdr:colOff>28767</xdr:colOff>
      <xdr:row>143</xdr:row>
      <xdr:rowOff>9524</xdr:rowOff>
    </xdr:from>
    <xdr:to>
      <xdr:col>9</xdr:col>
      <xdr:colOff>163239</xdr:colOff>
      <xdr:row>144</xdr:row>
      <xdr:rowOff>6350</xdr:rowOff>
    </xdr:to>
    <xdr:sp macro="" textlink="">
      <xdr:nvSpPr>
        <xdr:cNvPr id="38" name="Isosceles Triangle 37">
          <a:extLst>
            <a:ext uri="{FF2B5EF4-FFF2-40B4-BE49-F238E27FC236}">
              <a16:creationId xmlns:a16="http://schemas.microsoft.com/office/drawing/2014/main" id="{00000000-0008-0000-0000-000026000000}"/>
            </a:ext>
          </a:extLst>
        </xdr:cNvPr>
        <xdr:cNvSpPr/>
      </xdr:nvSpPr>
      <xdr:spPr>
        <a:xfrm rot="10800000">
          <a:off x="1044767" y="24996774"/>
          <a:ext cx="667872" cy="187326"/>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9829</xdr:colOff>
      <xdr:row>136</xdr:row>
      <xdr:rowOff>174259</xdr:rowOff>
    </xdr:from>
    <xdr:to>
      <xdr:col>54</xdr:col>
      <xdr:colOff>9530</xdr:colOff>
      <xdr:row>139</xdr:row>
      <xdr:rowOff>20527</xdr:rowOff>
    </xdr:to>
    <xdr:sp macro="" textlink="">
      <xdr:nvSpPr>
        <xdr:cNvPr id="42" name="Isosceles Triangle 41">
          <a:extLst>
            <a:ext uri="{FF2B5EF4-FFF2-40B4-BE49-F238E27FC236}">
              <a16:creationId xmlns:a16="http://schemas.microsoft.com/office/drawing/2014/main" id="{00000000-0008-0000-0000-00002A000000}"/>
            </a:ext>
          </a:extLst>
        </xdr:cNvPr>
        <xdr:cNvSpPr/>
      </xdr:nvSpPr>
      <xdr:spPr>
        <a:xfrm rot="16200000">
          <a:off x="9168914" y="21158998"/>
          <a:ext cx="395356"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501</xdr:colOff>
      <xdr:row>136</xdr:row>
      <xdr:rowOff>97311</xdr:rowOff>
    </xdr:from>
    <xdr:to>
      <xdr:col>17</xdr:col>
      <xdr:colOff>12428</xdr:colOff>
      <xdr:row>138</xdr:row>
      <xdr:rowOff>95631</xdr:rowOff>
    </xdr:to>
    <xdr:sp macro="" textlink="">
      <xdr:nvSpPr>
        <xdr:cNvPr id="43" name="Isosceles Triangle 42">
          <a:extLst>
            <a:ext uri="{FF2B5EF4-FFF2-40B4-BE49-F238E27FC236}">
              <a16:creationId xmlns:a16="http://schemas.microsoft.com/office/drawing/2014/main" id="{00000000-0008-0000-0000-00002B000000}"/>
            </a:ext>
          </a:extLst>
        </xdr:cNvPr>
        <xdr:cNvSpPr/>
      </xdr:nvSpPr>
      <xdr:spPr>
        <a:xfrm rot="16200000">
          <a:off x="2581608" y="14777160"/>
          <a:ext cx="379320" cy="55540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17561</xdr:colOff>
      <xdr:row>73</xdr:row>
      <xdr:rowOff>3174</xdr:rowOff>
    </xdr:from>
    <xdr:to>
      <xdr:col>9</xdr:col>
      <xdr:colOff>152033</xdr:colOff>
      <xdr:row>74</xdr:row>
      <xdr:rowOff>0</xdr:rowOff>
    </xdr:to>
    <xdr:sp macro="" textlink="">
      <xdr:nvSpPr>
        <xdr:cNvPr id="47" name="Isosceles Triangle 46">
          <a:extLst>
            <a:ext uri="{FF2B5EF4-FFF2-40B4-BE49-F238E27FC236}">
              <a16:creationId xmlns:a16="http://schemas.microsoft.com/office/drawing/2014/main" id="{00000000-0008-0000-0000-00002F000000}"/>
            </a:ext>
          </a:extLst>
        </xdr:cNvPr>
        <xdr:cNvSpPr/>
      </xdr:nvSpPr>
      <xdr:spPr>
        <a:xfrm rot="10800000">
          <a:off x="1033561" y="11043707"/>
          <a:ext cx="667872" cy="183093"/>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303</xdr:colOff>
      <xdr:row>67</xdr:row>
      <xdr:rowOff>7100</xdr:rowOff>
    </xdr:from>
    <xdr:to>
      <xdr:col>54</xdr:col>
      <xdr:colOff>4</xdr:colOff>
      <xdr:row>69</xdr:row>
      <xdr:rowOff>26313</xdr:rowOff>
    </xdr:to>
    <xdr:sp macro="" textlink="">
      <xdr:nvSpPr>
        <xdr:cNvPr id="48" name="Isosceles Triangle 47">
          <a:extLst>
            <a:ext uri="{FF2B5EF4-FFF2-40B4-BE49-F238E27FC236}">
              <a16:creationId xmlns:a16="http://schemas.microsoft.com/office/drawing/2014/main" id="{00000000-0008-0000-0000-000030000000}"/>
            </a:ext>
          </a:extLst>
        </xdr:cNvPr>
        <xdr:cNvSpPr/>
      </xdr:nvSpPr>
      <xdr:spPr>
        <a:xfrm rot="16200000">
          <a:off x="9162562" y="7788136"/>
          <a:ext cx="389007"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65</xdr:row>
      <xdr:rowOff>74333</xdr:rowOff>
    </xdr:from>
    <xdr:to>
      <xdr:col>17</xdr:col>
      <xdr:colOff>2902</xdr:colOff>
      <xdr:row>67</xdr:row>
      <xdr:rowOff>94878</xdr:rowOff>
    </xdr:to>
    <xdr:sp macro="" textlink="">
      <xdr:nvSpPr>
        <xdr:cNvPr id="49" name="Isosceles Triangle 48">
          <a:extLst>
            <a:ext uri="{FF2B5EF4-FFF2-40B4-BE49-F238E27FC236}">
              <a16:creationId xmlns:a16="http://schemas.microsoft.com/office/drawing/2014/main" id="{00000000-0008-0000-0000-000031000000}"/>
            </a:ext>
          </a:extLst>
        </xdr:cNvPr>
        <xdr:cNvSpPr/>
      </xdr:nvSpPr>
      <xdr:spPr>
        <a:xfrm rot="16200000">
          <a:off x="2502853" y="9054897"/>
          <a:ext cx="401545" cy="542152"/>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32</xdr:col>
      <xdr:colOff>26632</xdr:colOff>
      <xdr:row>59</xdr:row>
      <xdr:rowOff>0</xdr:rowOff>
    </xdr:from>
    <xdr:to>
      <xdr:col>35</xdr:col>
      <xdr:colOff>161105</xdr:colOff>
      <xdr:row>59</xdr:row>
      <xdr:rowOff>238274</xdr:rowOff>
    </xdr:to>
    <xdr:sp macro="" textlink="">
      <xdr:nvSpPr>
        <xdr:cNvPr id="44" name="Isosceles Triangle 43">
          <a:extLst>
            <a:ext uri="{FF2B5EF4-FFF2-40B4-BE49-F238E27FC236}">
              <a16:creationId xmlns:a16="http://schemas.microsoft.com/office/drawing/2014/main" id="{00000000-0008-0000-0000-00002C000000}"/>
            </a:ext>
          </a:extLst>
        </xdr:cNvPr>
        <xdr:cNvSpPr/>
      </xdr:nvSpPr>
      <xdr:spPr>
        <a:xfrm rot="10800000">
          <a:off x="5829555" y="7187712"/>
          <a:ext cx="683992" cy="23827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2</xdr:col>
      <xdr:colOff>152749</xdr:colOff>
      <xdr:row>176</xdr:row>
      <xdr:rowOff>108631</xdr:rowOff>
    </xdr:from>
    <xdr:to>
      <xdr:col>10</xdr:col>
      <xdr:colOff>49493</xdr:colOff>
      <xdr:row>181</xdr:row>
      <xdr:rowOff>35328</xdr:rowOff>
    </xdr:to>
    <xdr:pic>
      <xdr:nvPicPr>
        <xdr:cNvPr id="45" name="Picture 44">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55308" y="37312160"/>
          <a:ext cx="1327922" cy="823170"/>
        </a:xfrm>
        <a:prstGeom prst="rect">
          <a:avLst/>
        </a:prstGeom>
        <a:noFill/>
      </xdr:spPr>
    </xdr:pic>
    <xdr:clientData/>
  </xdr:twoCellAnchor>
  <xdr:twoCellAnchor>
    <xdr:from>
      <xdr:col>6</xdr:col>
      <xdr:colOff>17561</xdr:colOff>
      <xdr:row>84</xdr:row>
      <xdr:rowOff>3174</xdr:rowOff>
    </xdr:from>
    <xdr:to>
      <xdr:col>9</xdr:col>
      <xdr:colOff>152033</xdr:colOff>
      <xdr:row>85</xdr:row>
      <xdr:rowOff>0</xdr:rowOff>
    </xdr:to>
    <xdr:sp macro="" textlink="">
      <xdr:nvSpPr>
        <xdr:cNvPr id="50" name="Isosceles Triangle 49">
          <a:extLst>
            <a:ext uri="{FF2B5EF4-FFF2-40B4-BE49-F238E27FC236}">
              <a16:creationId xmlns:a16="http://schemas.microsoft.com/office/drawing/2014/main" id="{00000000-0008-0000-0000-000032000000}"/>
            </a:ext>
          </a:extLst>
        </xdr:cNvPr>
        <xdr:cNvSpPr/>
      </xdr:nvSpPr>
      <xdr:spPr>
        <a:xfrm rot="10800000">
          <a:off x="1037296" y="9550586"/>
          <a:ext cx="672355" cy="176120"/>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303</xdr:colOff>
      <xdr:row>78</xdr:row>
      <xdr:rowOff>179668</xdr:rowOff>
    </xdr:from>
    <xdr:to>
      <xdr:col>54</xdr:col>
      <xdr:colOff>4</xdr:colOff>
      <xdr:row>81</xdr:row>
      <xdr:rowOff>17906</xdr:rowOff>
    </xdr:to>
    <xdr:sp macro="" textlink="">
      <xdr:nvSpPr>
        <xdr:cNvPr id="52" name="Isosceles Triangle 51">
          <a:extLst>
            <a:ext uri="{FF2B5EF4-FFF2-40B4-BE49-F238E27FC236}">
              <a16:creationId xmlns:a16="http://schemas.microsoft.com/office/drawing/2014/main" id="{00000000-0008-0000-0000-000034000000}"/>
            </a:ext>
          </a:extLst>
        </xdr:cNvPr>
        <xdr:cNvSpPr/>
      </xdr:nvSpPr>
      <xdr:spPr>
        <a:xfrm rot="16200000">
          <a:off x="9248847" y="16353349"/>
          <a:ext cx="390688"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4049</xdr:colOff>
      <xdr:row>78</xdr:row>
      <xdr:rowOff>22848</xdr:rowOff>
    </xdr:from>
    <xdr:to>
      <xdr:col>17</xdr:col>
      <xdr:colOff>7945</xdr:colOff>
      <xdr:row>80</xdr:row>
      <xdr:rowOff>49743</xdr:rowOff>
    </xdr:to>
    <xdr:sp macro="" textlink="">
      <xdr:nvSpPr>
        <xdr:cNvPr id="53" name="Isosceles Triangle 52">
          <a:extLst>
            <a:ext uri="{FF2B5EF4-FFF2-40B4-BE49-F238E27FC236}">
              <a16:creationId xmlns:a16="http://schemas.microsoft.com/office/drawing/2014/main" id="{00000000-0008-0000-0000-000035000000}"/>
            </a:ext>
          </a:extLst>
        </xdr:cNvPr>
        <xdr:cNvSpPr/>
      </xdr:nvSpPr>
      <xdr:spPr>
        <a:xfrm rot="16200000">
          <a:off x="2530682" y="10853627"/>
          <a:ext cx="396689" cy="54177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oneCellAnchor>
    <xdr:from>
      <xdr:col>54</xdr:col>
      <xdr:colOff>21949</xdr:colOff>
      <xdr:row>0</xdr:row>
      <xdr:rowOff>58599</xdr:rowOff>
    </xdr:from>
    <xdr:ext cx="364434" cy="533451"/>
    <xdr:sp macro="" textlink="">
      <xdr:nvSpPr>
        <xdr:cNvPr id="54" name="Rectangle 1">
          <a:hlinkClick xmlns:r="http://schemas.openxmlformats.org/officeDocument/2006/relationships" r:id="rId3"/>
          <a:extLst>
            <a:ext uri="{FF2B5EF4-FFF2-40B4-BE49-F238E27FC236}">
              <a16:creationId xmlns:a16="http://schemas.microsoft.com/office/drawing/2014/main" id="{00000000-0008-0000-0000-000036000000}"/>
            </a:ext>
          </a:extLst>
        </xdr:cNvPr>
        <xdr:cNvSpPr/>
      </xdr:nvSpPr>
      <xdr:spPr>
        <a:xfrm>
          <a:off x="9232624" y="58599"/>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30</xdr:col>
      <xdr:colOff>85223</xdr:colOff>
      <xdr:row>21</xdr:row>
      <xdr:rowOff>5013</xdr:rowOff>
    </xdr:from>
    <xdr:to>
      <xdr:col>30</xdr:col>
      <xdr:colOff>86519</xdr:colOff>
      <xdr:row>22</xdr:row>
      <xdr:rowOff>3134</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a:off x="5444289" y="5444289"/>
          <a:ext cx="1296" cy="178595"/>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95250</xdr:colOff>
      <xdr:row>24</xdr:row>
      <xdr:rowOff>5014</xdr:rowOff>
    </xdr:from>
    <xdr:to>
      <xdr:col>30</xdr:col>
      <xdr:colOff>95250</xdr:colOff>
      <xdr:row>25</xdr:row>
      <xdr:rowOff>3133</xdr:rowOff>
    </xdr:to>
    <xdr:cxnSp macro="">
      <xdr:nvCxnSpPr>
        <xdr:cNvPr id="51" name="Straight Arrow Connector 50">
          <a:extLst>
            <a:ext uri="{FF2B5EF4-FFF2-40B4-BE49-F238E27FC236}">
              <a16:creationId xmlns:a16="http://schemas.microsoft.com/office/drawing/2014/main" id="{00000000-0008-0000-0000-000033000000}"/>
            </a:ext>
          </a:extLst>
        </xdr:cNvPr>
        <xdr:cNvCxnSpPr/>
      </xdr:nvCxnSpPr>
      <xdr:spPr>
        <a:xfrm>
          <a:off x="5454316" y="5985711"/>
          <a:ext cx="0" cy="17859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93412</xdr:colOff>
      <xdr:row>27</xdr:row>
      <xdr:rowOff>8189</xdr:rowOff>
    </xdr:from>
    <xdr:to>
      <xdr:col>30</xdr:col>
      <xdr:colOff>93412</xdr:colOff>
      <xdr:row>28</xdr:row>
      <xdr:rowOff>3133</xdr:rowOff>
    </xdr:to>
    <xdr:cxnSp macro="">
      <xdr:nvCxnSpPr>
        <xdr:cNvPr id="55" name="Straight Arrow Connector 54">
          <a:extLst>
            <a:ext uri="{FF2B5EF4-FFF2-40B4-BE49-F238E27FC236}">
              <a16:creationId xmlns:a16="http://schemas.microsoft.com/office/drawing/2014/main" id="{00000000-0008-0000-0000-000037000000}"/>
            </a:ext>
          </a:extLst>
        </xdr:cNvPr>
        <xdr:cNvCxnSpPr/>
      </xdr:nvCxnSpPr>
      <xdr:spPr>
        <a:xfrm>
          <a:off x="5452478" y="6530307"/>
          <a:ext cx="0" cy="17541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93412</xdr:colOff>
      <xdr:row>30</xdr:row>
      <xdr:rowOff>11364</xdr:rowOff>
    </xdr:from>
    <xdr:to>
      <xdr:col>30</xdr:col>
      <xdr:colOff>93412</xdr:colOff>
      <xdr:row>31</xdr:row>
      <xdr:rowOff>3133</xdr:rowOff>
    </xdr:to>
    <xdr:cxnSp macro="">
      <xdr:nvCxnSpPr>
        <xdr:cNvPr id="56" name="Straight Arrow Connector 55">
          <a:extLst>
            <a:ext uri="{FF2B5EF4-FFF2-40B4-BE49-F238E27FC236}">
              <a16:creationId xmlns:a16="http://schemas.microsoft.com/office/drawing/2014/main" id="{00000000-0008-0000-0000-000038000000}"/>
            </a:ext>
          </a:extLst>
        </xdr:cNvPr>
        <xdr:cNvCxnSpPr/>
      </xdr:nvCxnSpPr>
      <xdr:spPr>
        <a:xfrm>
          <a:off x="5452478" y="7074903"/>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95249</xdr:colOff>
      <xdr:row>33</xdr:row>
      <xdr:rowOff>6349</xdr:rowOff>
    </xdr:from>
    <xdr:to>
      <xdr:col>30</xdr:col>
      <xdr:colOff>95249</xdr:colOff>
      <xdr:row>33</xdr:row>
      <xdr:rowOff>178592</xdr:rowOff>
    </xdr:to>
    <xdr:cxnSp macro="">
      <xdr:nvCxnSpPr>
        <xdr:cNvPr id="57" name="Straight Arrow Connector 56">
          <a:extLst>
            <a:ext uri="{FF2B5EF4-FFF2-40B4-BE49-F238E27FC236}">
              <a16:creationId xmlns:a16="http://schemas.microsoft.com/office/drawing/2014/main" id="{00000000-0008-0000-0000-000039000000}"/>
            </a:ext>
          </a:extLst>
        </xdr:cNvPr>
        <xdr:cNvCxnSpPr/>
      </xdr:nvCxnSpPr>
      <xdr:spPr>
        <a:xfrm>
          <a:off x="5454315" y="7611310"/>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93411</xdr:colOff>
      <xdr:row>36</xdr:row>
      <xdr:rowOff>6350</xdr:rowOff>
    </xdr:from>
    <xdr:to>
      <xdr:col>30</xdr:col>
      <xdr:colOff>93411</xdr:colOff>
      <xdr:row>36</xdr:row>
      <xdr:rowOff>178593</xdr:rowOff>
    </xdr:to>
    <xdr:cxnSp macro="">
      <xdr:nvCxnSpPr>
        <xdr:cNvPr id="58" name="Straight Arrow Connector 57">
          <a:extLst>
            <a:ext uri="{FF2B5EF4-FFF2-40B4-BE49-F238E27FC236}">
              <a16:creationId xmlns:a16="http://schemas.microsoft.com/office/drawing/2014/main" id="{00000000-0008-0000-0000-00003A000000}"/>
            </a:ext>
          </a:extLst>
        </xdr:cNvPr>
        <xdr:cNvCxnSpPr/>
      </xdr:nvCxnSpPr>
      <xdr:spPr>
        <a:xfrm>
          <a:off x="5452477" y="8152732"/>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103438</xdr:colOff>
      <xdr:row>39</xdr:row>
      <xdr:rowOff>5012</xdr:rowOff>
    </xdr:from>
    <xdr:to>
      <xdr:col>30</xdr:col>
      <xdr:colOff>103438</xdr:colOff>
      <xdr:row>40</xdr:row>
      <xdr:rowOff>3132</xdr:rowOff>
    </xdr:to>
    <xdr:cxnSp macro="">
      <xdr:nvCxnSpPr>
        <xdr:cNvPr id="59" name="Straight Arrow Connector 58">
          <a:extLst>
            <a:ext uri="{FF2B5EF4-FFF2-40B4-BE49-F238E27FC236}">
              <a16:creationId xmlns:a16="http://schemas.microsoft.com/office/drawing/2014/main" id="{00000000-0008-0000-0000-00003B000000}"/>
            </a:ext>
          </a:extLst>
        </xdr:cNvPr>
        <xdr:cNvCxnSpPr/>
      </xdr:nvCxnSpPr>
      <xdr:spPr>
        <a:xfrm>
          <a:off x="5462504" y="8692815"/>
          <a:ext cx="0" cy="17859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19</xdr:row>
      <xdr:rowOff>180537</xdr:rowOff>
    </xdr:from>
    <xdr:to>
      <xdr:col>22</xdr:col>
      <xdr:colOff>12480</xdr:colOff>
      <xdr:row>41</xdr:row>
      <xdr:rowOff>9744</xdr:rowOff>
    </xdr:to>
    <xdr:grpSp>
      <xdr:nvGrpSpPr>
        <xdr:cNvPr id="76" name="Group 75">
          <a:extLst>
            <a:ext uri="{FF2B5EF4-FFF2-40B4-BE49-F238E27FC236}">
              <a16:creationId xmlns:a16="http://schemas.microsoft.com/office/drawing/2014/main" id="{00000000-0008-0000-0000-00004C000000}"/>
            </a:ext>
          </a:extLst>
        </xdr:cNvPr>
        <xdr:cNvGrpSpPr/>
      </xdr:nvGrpSpPr>
      <xdr:grpSpPr>
        <a:xfrm>
          <a:off x="3552825" y="5181162"/>
          <a:ext cx="183930" cy="3953532"/>
          <a:chOff x="3768587" y="5257776"/>
          <a:chExt cx="194697" cy="3837990"/>
        </a:xfrm>
      </xdr:grpSpPr>
      <xdr:cxnSp macro="">
        <xdr:nvCxnSpPr>
          <xdr:cNvPr id="60" name="Straight Arrow Connector 59">
            <a:extLst>
              <a:ext uri="{FF2B5EF4-FFF2-40B4-BE49-F238E27FC236}">
                <a16:creationId xmlns:a16="http://schemas.microsoft.com/office/drawing/2014/main" id="{00000000-0008-0000-0000-00003C000000}"/>
              </a:ext>
            </a:extLst>
          </xdr:cNvPr>
          <xdr:cNvCxnSpPr/>
        </xdr:nvCxnSpPr>
        <xdr:spPr>
          <a:xfrm flipV="1">
            <a:off x="3775156" y="5257776"/>
            <a:ext cx="175648" cy="3175"/>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62" name="Straight Arrow Connector 61">
            <a:extLst>
              <a:ext uri="{FF2B5EF4-FFF2-40B4-BE49-F238E27FC236}">
                <a16:creationId xmlns:a16="http://schemas.microsoft.com/office/drawing/2014/main" id="{00000000-0008-0000-0000-00003E000000}"/>
              </a:ext>
            </a:extLst>
          </xdr:cNvPr>
          <xdr:cNvCxnSpPr/>
        </xdr:nvCxnSpPr>
        <xdr:spPr>
          <a:xfrm flipV="1">
            <a:off x="3778331" y="9095766"/>
            <a:ext cx="1724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63" name="Straight Arrow Connector 62">
            <a:extLst>
              <a:ext uri="{FF2B5EF4-FFF2-40B4-BE49-F238E27FC236}">
                <a16:creationId xmlns:a16="http://schemas.microsoft.com/office/drawing/2014/main" id="{00000000-0008-0000-0000-00003F000000}"/>
              </a:ext>
            </a:extLst>
          </xdr:cNvPr>
          <xdr:cNvCxnSpPr/>
        </xdr:nvCxnSpPr>
        <xdr:spPr>
          <a:xfrm>
            <a:off x="3778550" y="5257776"/>
            <a:ext cx="9744" cy="3828246"/>
          </a:xfrm>
          <a:prstGeom prst="straightConnector1">
            <a:avLst/>
          </a:prstGeom>
          <a:ln>
            <a:solidFill>
              <a:schemeClr val="bg1">
                <a:lumMod val="50000"/>
              </a:schemeClr>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xnSp macro="">
        <xdr:nvCxnSpPr>
          <xdr:cNvPr id="68" name="Straight Arrow Connector 67">
            <a:extLst>
              <a:ext uri="{FF2B5EF4-FFF2-40B4-BE49-F238E27FC236}">
                <a16:creationId xmlns:a16="http://schemas.microsoft.com/office/drawing/2014/main" id="{00000000-0008-0000-0000-000044000000}"/>
              </a:ext>
            </a:extLst>
          </xdr:cNvPr>
          <xdr:cNvCxnSpPr/>
        </xdr:nvCxnSpPr>
        <xdr:spPr>
          <a:xfrm flipV="1">
            <a:off x="3768587" y="5812677"/>
            <a:ext cx="183712"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69" name="Straight Arrow Connector 68">
            <a:extLst>
              <a:ext uri="{FF2B5EF4-FFF2-40B4-BE49-F238E27FC236}">
                <a16:creationId xmlns:a16="http://schemas.microsoft.com/office/drawing/2014/main" id="{00000000-0008-0000-0000-000045000000}"/>
              </a:ext>
            </a:extLst>
          </xdr:cNvPr>
          <xdr:cNvCxnSpPr/>
        </xdr:nvCxnSpPr>
        <xdr:spPr>
          <a:xfrm flipV="1">
            <a:off x="3778330" y="6355717"/>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1" name="Straight Arrow Connector 70">
            <a:extLst>
              <a:ext uri="{FF2B5EF4-FFF2-40B4-BE49-F238E27FC236}">
                <a16:creationId xmlns:a16="http://schemas.microsoft.com/office/drawing/2014/main" id="{00000000-0008-0000-0000-000047000000}"/>
              </a:ext>
            </a:extLst>
          </xdr:cNvPr>
          <xdr:cNvCxnSpPr/>
        </xdr:nvCxnSpPr>
        <xdr:spPr>
          <a:xfrm flipV="1">
            <a:off x="3778330" y="6909160"/>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2" name="Straight Arrow Connector 71">
            <a:extLst>
              <a:ext uri="{FF2B5EF4-FFF2-40B4-BE49-F238E27FC236}">
                <a16:creationId xmlns:a16="http://schemas.microsoft.com/office/drawing/2014/main" id="{00000000-0008-0000-0000-000048000000}"/>
              </a:ext>
            </a:extLst>
          </xdr:cNvPr>
          <xdr:cNvCxnSpPr/>
        </xdr:nvCxnSpPr>
        <xdr:spPr>
          <a:xfrm flipV="1">
            <a:off x="3778330" y="7456034"/>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3" name="Straight Arrow Connector 72">
            <a:extLst>
              <a:ext uri="{FF2B5EF4-FFF2-40B4-BE49-F238E27FC236}">
                <a16:creationId xmlns:a16="http://schemas.microsoft.com/office/drawing/2014/main" id="{00000000-0008-0000-0000-000049000000}"/>
              </a:ext>
            </a:extLst>
          </xdr:cNvPr>
          <xdr:cNvCxnSpPr/>
        </xdr:nvCxnSpPr>
        <xdr:spPr>
          <a:xfrm flipV="1">
            <a:off x="3775155" y="7999514"/>
            <a:ext cx="17882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4" name="Straight Arrow Connector 73">
            <a:extLst>
              <a:ext uri="{FF2B5EF4-FFF2-40B4-BE49-F238E27FC236}">
                <a16:creationId xmlns:a16="http://schemas.microsoft.com/office/drawing/2014/main" id="{00000000-0008-0000-0000-00004A000000}"/>
              </a:ext>
            </a:extLst>
          </xdr:cNvPr>
          <xdr:cNvCxnSpPr/>
        </xdr:nvCxnSpPr>
        <xdr:spPr>
          <a:xfrm flipV="1">
            <a:off x="3778111" y="8546608"/>
            <a:ext cx="1851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109292</xdr:colOff>
      <xdr:row>15</xdr:row>
      <xdr:rowOff>106334</xdr:rowOff>
    </xdr:from>
    <xdr:to>
      <xdr:col>21</xdr:col>
      <xdr:colOff>95370</xdr:colOff>
      <xdr:row>17</xdr:row>
      <xdr:rowOff>203221</xdr:rowOff>
    </xdr:to>
    <xdr:sp macro="" textlink="">
      <xdr:nvSpPr>
        <xdr:cNvPr id="75" name="Speech Bubble: Rectangle with Corners Rounded 74">
          <a:extLst>
            <a:ext uri="{FF2B5EF4-FFF2-40B4-BE49-F238E27FC236}">
              <a16:creationId xmlns:a16="http://schemas.microsoft.com/office/drawing/2014/main" id="{00000000-0008-0000-0000-00004B000000}"/>
            </a:ext>
          </a:extLst>
        </xdr:cNvPr>
        <xdr:cNvSpPr/>
      </xdr:nvSpPr>
      <xdr:spPr>
        <a:xfrm>
          <a:off x="233531" y="4280769"/>
          <a:ext cx="3630426" cy="577278"/>
        </a:xfrm>
        <a:prstGeom prst="wedgeRoundRectCallout">
          <a:avLst>
            <a:gd name="adj1" fmla="val 47011"/>
            <a:gd name="adj2" fmla="val 111228"/>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vi-VN" sz="900" b="0" i="0">
              <a:solidFill>
                <a:schemeClr val="bg1"/>
              </a:solidFill>
              <a:latin typeface="Calibri" panose="020F0502020204030204" pitchFamily="34" charset="0"/>
              <a:cs typeface="Calibri" panose="020F0502020204030204" pitchFamily="34" charset="0"/>
            </a:rPr>
            <a:t>Các bước trong công cụ này được liên kết với nhau rất nhiều.Mỗi bước được trình bày chi tiết trong một trang tính riêng biệt.Các liên kết chính giữa các bước được đánh dấu trong mỗi trang tính.</a:t>
          </a:r>
          <a:endParaRPr lang="en-GB" sz="900" b="0" i="0">
            <a:solidFill>
              <a:schemeClr val="bg1"/>
            </a:solidFill>
            <a:latin typeface="Calibri" panose="020F0502020204030204" pitchFamily="34" charset="0"/>
            <a:cs typeface="Calibri" panose="020F0502020204030204" pitchFamily="34" charset="0"/>
          </a:endParaRPr>
        </a:p>
      </xdr:txBody>
    </xdr:sp>
    <xdr:clientData/>
  </xdr:twoCellAnchor>
  <xdr:twoCellAnchor>
    <xdr:from>
      <xdr:col>40</xdr:col>
      <xdr:colOff>173935</xdr:colOff>
      <xdr:row>19</xdr:row>
      <xdr:rowOff>167146</xdr:rowOff>
    </xdr:from>
    <xdr:to>
      <xdr:col>42</xdr:col>
      <xdr:colOff>1022</xdr:colOff>
      <xdr:row>40</xdr:row>
      <xdr:rowOff>172221</xdr:rowOff>
    </xdr:to>
    <xdr:grpSp>
      <xdr:nvGrpSpPr>
        <xdr:cNvPr id="77" name="Group 76">
          <a:extLst>
            <a:ext uri="{FF2B5EF4-FFF2-40B4-BE49-F238E27FC236}">
              <a16:creationId xmlns:a16="http://schemas.microsoft.com/office/drawing/2014/main" id="{00000000-0008-0000-0000-00004D000000}"/>
            </a:ext>
          </a:extLst>
        </xdr:cNvPr>
        <xdr:cNvGrpSpPr/>
      </xdr:nvGrpSpPr>
      <xdr:grpSpPr>
        <a:xfrm>
          <a:off x="6984310" y="5167771"/>
          <a:ext cx="169987" cy="3948425"/>
          <a:chOff x="3768587" y="5257776"/>
          <a:chExt cx="194697" cy="3837990"/>
        </a:xfrm>
      </xdr:grpSpPr>
      <xdr:cxnSp macro="">
        <xdr:nvCxnSpPr>
          <xdr:cNvPr id="78" name="Straight Arrow Connector 77">
            <a:extLst>
              <a:ext uri="{FF2B5EF4-FFF2-40B4-BE49-F238E27FC236}">
                <a16:creationId xmlns:a16="http://schemas.microsoft.com/office/drawing/2014/main" id="{00000000-0008-0000-0000-00004E000000}"/>
              </a:ext>
            </a:extLst>
          </xdr:cNvPr>
          <xdr:cNvCxnSpPr/>
        </xdr:nvCxnSpPr>
        <xdr:spPr>
          <a:xfrm flipV="1">
            <a:off x="3775156" y="5257776"/>
            <a:ext cx="175648" cy="3175"/>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9" name="Straight Arrow Connector 78">
            <a:extLst>
              <a:ext uri="{FF2B5EF4-FFF2-40B4-BE49-F238E27FC236}">
                <a16:creationId xmlns:a16="http://schemas.microsoft.com/office/drawing/2014/main" id="{00000000-0008-0000-0000-00004F000000}"/>
              </a:ext>
            </a:extLst>
          </xdr:cNvPr>
          <xdr:cNvCxnSpPr/>
        </xdr:nvCxnSpPr>
        <xdr:spPr>
          <a:xfrm flipV="1">
            <a:off x="3778331" y="9095766"/>
            <a:ext cx="1724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0" name="Straight Arrow Connector 79">
            <a:extLst>
              <a:ext uri="{FF2B5EF4-FFF2-40B4-BE49-F238E27FC236}">
                <a16:creationId xmlns:a16="http://schemas.microsoft.com/office/drawing/2014/main" id="{00000000-0008-0000-0000-000050000000}"/>
              </a:ext>
            </a:extLst>
          </xdr:cNvPr>
          <xdr:cNvCxnSpPr/>
        </xdr:nvCxnSpPr>
        <xdr:spPr>
          <a:xfrm>
            <a:off x="3778550" y="5257776"/>
            <a:ext cx="9744" cy="3828246"/>
          </a:xfrm>
          <a:prstGeom prst="straightConnector1">
            <a:avLst/>
          </a:prstGeom>
          <a:ln>
            <a:solidFill>
              <a:schemeClr val="bg1">
                <a:lumMod val="50000"/>
              </a:schemeClr>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xnSp macro="">
        <xdr:nvCxnSpPr>
          <xdr:cNvPr id="81" name="Straight Arrow Connector 80">
            <a:extLst>
              <a:ext uri="{FF2B5EF4-FFF2-40B4-BE49-F238E27FC236}">
                <a16:creationId xmlns:a16="http://schemas.microsoft.com/office/drawing/2014/main" id="{00000000-0008-0000-0000-000051000000}"/>
              </a:ext>
            </a:extLst>
          </xdr:cNvPr>
          <xdr:cNvCxnSpPr/>
        </xdr:nvCxnSpPr>
        <xdr:spPr>
          <a:xfrm flipV="1">
            <a:off x="3768587" y="5812677"/>
            <a:ext cx="183712"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2" name="Straight Arrow Connector 81">
            <a:extLst>
              <a:ext uri="{FF2B5EF4-FFF2-40B4-BE49-F238E27FC236}">
                <a16:creationId xmlns:a16="http://schemas.microsoft.com/office/drawing/2014/main" id="{00000000-0008-0000-0000-000052000000}"/>
              </a:ext>
            </a:extLst>
          </xdr:cNvPr>
          <xdr:cNvCxnSpPr/>
        </xdr:nvCxnSpPr>
        <xdr:spPr>
          <a:xfrm flipV="1">
            <a:off x="3778330" y="6355717"/>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3" name="Straight Arrow Connector 82">
            <a:extLst>
              <a:ext uri="{FF2B5EF4-FFF2-40B4-BE49-F238E27FC236}">
                <a16:creationId xmlns:a16="http://schemas.microsoft.com/office/drawing/2014/main" id="{00000000-0008-0000-0000-000053000000}"/>
              </a:ext>
            </a:extLst>
          </xdr:cNvPr>
          <xdr:cNvCxnSpPr/>
        </xdr:nvCxnSpPr>
        <xdr:spPr>
          <a:xfrm flipV="1">
            <a:off x="3778330" y="6909160"/>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4" name="Straight Arrow Connector 83">
            <a:extLst>
              <a:ext uri="{FF2B5EF4-FFF2-40B4-BE49-F238E27FC236}">
                <a16:creationId xmlns:a16="http://schemas.microsoft.com/office/drawing/2014/main" id="{00000000-0008-0000-0000-000054000000}"/>
              </a:ext>
            </a:extLst>
          </xdr:cNvPr>
          <xdr:cNvCxnSpPr/>
        </xdr:nvCxnSpPr>
        <xdr:spPr>
          <a:xfrm flipV="1">
            <a:off x="3778330" y="7456034"/>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5" name="Straight Arrow Connector 84">
            <a:extLst>
              <a:ext uri="{FF2B5EF4-FFF2-40B4-BE49-F238E27FC236}">
                <a16:creationId xmlns:a16="http://schemas.microsoft.com/office/drawing/2014/main" id="{00000000-0008-0000-0000-000055000000}"/>
              </a:ext>
            </a:extLst>
          </xdr:cNvPr>
          <xdr:cNvCxnSpPr/>
        </xdr:nvCxnSpPr>
        <xdr:spPr>
          <a:xfrm flipV="1">
            <a:off x="3775155" y="7999514"/>
            <a:ext cx="17882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6" name="Straight Arrow Connector 85">
            <a:extLst>
              <a:ext uri="{FF2B5EF4-FFF2-40B4-BE49-F238E27FC236}">
                <a16:creationId xmlns:a16="http://schemas.microsoft.com/office/drawing/2014/main" id="{00000000-0008-0000-0000-000056000000}"/>
              </a:ext>
            </a:extLst>
          </xdr:cNvPr>
          <xdr:cNvCxnSpPr/>
        </xdr:nvCxnSpPr>
        <xdr:spPr>
          <a:xfrm flipV="1">
            <a:off x="3778111" y="8546608"/>
            <a:ext cx="1851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60</xdr:col>
      <xdr:colOff>177110</xdr:colOff>
      <xdr:row>20</xdr:row>
      <xdr:rowOff>1494</xdr:rowOff>
    </xdr:from>
    <xdr:to>
      <xdr:col>62</xdr:col>
      <xdr:colOff>7372</xdr:colOff>
      <xdr:row>41</xdr:row>
      <xdr:rowOff>219</xdr:rowOff>
    </xdr:to>
    <xdr:grpSp>
      <xdr:nvGrpSpPr>
        <xdr:cNvPr id="97" name="Group 96">
          <a:extLst>
            <a:ext uri="{FF2B5EF4-FFF2-40B4-BE49-F238E27FC236}">
              <a16:creationId xmlns:a16="http://schemas.microsoft.com/office/drawing/2014/main" id="{00000000-0008-0000-0000-000061000000}"/>
            </a:ext>
          </a:extLst>
        </xdr:cNvPr>
        <xdr:cNvGrpSpPr/>
      </xdr:nvGrpSpPr>
      <xdr:grpSpPr>
        <a:xfrm>
          <a:off x="10406960" y="5183094"/>
          <a:ext cx="182687" cy="3942075"/>
          <a:chOff x="3768587" y="5257776"/>
          <a:chExt cx="194697" cy="3837990"/>
        </a:xfrm>
      </xdr:grpSpPr>
      <xdr:cxnSp macro="">
        <xdr:nvCxnSpPr>
          <xdr:cNvPr id="98" name="Straight Arrow Connector 97">
            <a:extLst>
              <a:ext uri="{FF2B5EF4-FFF2-40B4-BE49-F238E27FC236}">
                <a16:creationId xmlns:a16="http://schemas.microsoft.com/office/drawing/2014/main" id="{00000000-0008-0000-0000-000062000000}"/>
              </a:ext>
            </a:extLst>
          </xdr:cNvPr>
          <xdr:cNvCxnSpPr/>
        </xdr:nvCxnSpPr>
        <xdr:spPr>
          <a:xfrm flipV="1">
            <a:off x="3775156" y="5257776"/>
            <a:ext cx="175648" cy="3175"/>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99" name="Straight Arrow Connector 98">
            <a:extLst>
              <a:ext uri="{FF2B5EF4-FFF2-40B4-BE49-F238E27FC236}">
                <a16:creationId xmlns:a16="http://schemas.microsoft.com/office/drawing/2014/main" id="{00000000-0008-0000-0000-000063000000}"/>
              </a:ext>
            </a:extLst>
          </xdr:cNvPr>
          <xdr:cNvCxnSpPr/>
        </xdr:nvCxnSpPr>
        <xdr:spPr>
          <a:xfrm flipV="1">
            <a:off x="3778331" y="9095766"/>
            <a:ext cx="1724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0" name="Straight Arrow Connector 99">
            <a:extLst>
              <a:ext uri="{FF2B5EF4-FFF2-40B4-BE49-F238E27FC236}">
                <a16:creationId xmlns:a16="http://schemas.microsoft.com/office/drawing/2014/main" id="{00000000-0008-0000-0000-000064000000}"/>
              </a:ext>
            </a:extLst>
          </xdr:cNvPr>
          <xdr:cNvCxnSpPr/>
        </xdr:nvCxnSpPr>
        <xdr:spPr>
          <a:xfrm>
            <a:off x="3778550" y="5257776"/>
            <a:ext cx="9744" cy="3828246"/>
          </a:xfrm>
          <a:prstGeom prst="straightConnector1">
            <a:avLst/>
          </a:prstGeom>
          <a:ln>
            <a:solidFill>
              <a:schemeClr val="bg1">
                <a:lumMod val="50000"/>
              </a:schemeClr>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xnSp macro="">
        <xdr:nvCxnSpPr>
          <xdr:cNvPr id="101" name="Straight Arrow Connector 100">
            <a:extLst>
              <a:ext uri="{FF2B5EF4-FFF2-40B4-BE49-F238E27FC236}">
                <a16:creationId xmlns:a16="http://schemas.microsoft.com/office/drawing/2014/main" id="{00000000-0008-0000-0000-000065000000}"/>
              </a:ext>
            </a:extLst>
          </xdr:cNvPr>
          <xdr:cNvCxnSpPr/>
        </xdr:nvCxnSpPr>
        <xdr:spPr>
          <a:xfrm flipV="1">
            <a:off x="3768587" y="5812677"/>
            <a:ext cx="183712"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2" name="Straight Arrow Connector 101">
            <a:extLst>
              <a:ext uri="{FF2B5EF4-FFF2-40B4-BE49-F238E27FC236}">
                <a16:creationId xmlns:a16="http://schemas.microsoft.com/office/drawing/2014/main" id="{00000000-0008-0000-0000-000066000000}"/>
              </a:ext>
            </a:extLst>
          </xdr:cNvPr>
          <xdr:cNvCxnSpPr/>
        </xdr:nvCxnSpPr>
        <xdr:spPr>
          <a:xfrm flipV="1">
            <a:off x="3778330" y="6355717"/>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3" name="Straight Arrow Connector 102">
            <a:extLst>
              <a:ext uri="{FF2B5EF4-FFF2-40B4-BE49-F238E27FC236}">
                <a16:creationId xmlns:a16="http://schemas.microsoft.com/office/drawing/2014/main" id="{00000000-0008-0000-0000-000067000000}"/>
              </a:ext>
            </a:extLst>
          </xdr:cNvPr>
          <xdr:cNvCxnSpPr/>
        </xdr:nvCxnSpPr>
        <xdr:spPr>
          <a:xfrm flipV="1">
            <a:off x="3778330" y="6909160"/>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4" name="Straight Arrow Connector 103">
            <a:extLst>
              <a:ext uri="{FF2B5EF4-FFF2-40B4-BE49-F238E27FC236}">
                <a16:creationId xmlns:a16="http://schemas.microsoft.com/office/drawing/2014/main" id="{00000000-0008-0000-0000-000068000000}"/>
              </a:ext>
            </a:extLst>
          </xdr:cNvPr>
          <xdr:cNvCxnSpPr/>
        </xdr:nvCxnSpPr>
        <xdr:spPr>
          <a:xfrm flipV="1">
            <a:off x="3778330" y="7456034"/>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5" name="Straight Arrow Connector 104">
            <a:extLst>
              <a:ext uri="{FF2B5EF4-FFF2-40B4-BE49-F238E27FC236}">
                <a16:creationId xmlns:a16="http://schemas.microsoft.com/office/drawing/2014/main" id="{00000000-0008-0000-0000-000069000000}"/>
              </a:ext>
            </a:extLst>
          </xdr:cNvPr>
          <xdr:cNvCxnSpPr/>
        </xdr:nvCxnSpPr>
        <xdr:spPr>
          <a:xfrm flipV="1">
            <a:off x="3775155" y="7999514"/>
            <a:ext cx="17882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6" name="Straight Arrow Connector 105">
            <a:extLst>
              <a:ext uri="{FF2B5EF4-FFF2-40B4-BE49-F238E27FC236}">
                <a16:creationId xmlns:a16="http://schemas.microsoft.com/office/drawing/2014/main" id="{00000000-0008-0000-0000-00006A000000}"/>
              </a:ext>
            </a:extLst>
          </xdr:cNvPr>
          <xdr:cNvCxnSpPr/>
        </xdr:nvCxnSpPr>
        <xdr:spPr>
          <a:xfrm flipV="1">
            <a:off x="3778111" y="8546608"/>
            <a:ext cx="1851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50</xdr:col>
      <xdr:colOff>90692</xdr:colOff>
      <xdr:row>21</xdr:row>
      <xdr:rowOff>2615</xdr:rowOff>
    </xdr:from>
    <xdr:to>
      <xdr:col>50</xdr:col>
      <xdr:colOff>90692</xdr:colOff>
      <xdr:row>22</xdr:row>
      <xdr:rowOff>736</xdr:rowOff>
    </xdr:to>
    <xdr:cxnSp macro="">
      <xdr:nvCxnSpPr>
        <xdr:cNvPr id="107" name="Straight Arrow Connector 106">
          <a:extLst>
            <a:ext uri="{FF2B5EF4-FFF2-40B4-BE49-F238E27FC236}">
              <a16:creationId xmlns:a16="http://schemas.microsoft.com/office/drawing/2014/main" id="{00000000-0008-0000-0000-00006B000000}"/>
            </a:ext>
          </a:extLst>
        </xdr:cNvPr>
        <xdr:cNvCxnSpPr/>
      </xdr:nvCxnSpPr>
      <xdr:spPr>
        <a:xfrm>
          <a:off x="8966801" y="5414006"/>
          <a:ext cx="0" cy="176714"/>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90003</xdr:colOff>
      <xdr:row>24</xdr:row>
      <xdr:rowOff>2616</xdr:rowOff>
    </xdr:from>
    <xdr:to>
      <xdr:col>50</xdr:col>
      <xdr:colOff>90003</xdr:colOff>
      <xdr:row>25</xdr:row>
      <xdr:rowOff>735</xdr:rowOff>
    </xdr:to>
    <xdr:cxnSp macro="">
      <xdr:nvCxnSpPr>
        <xdr:cNvPr id="108" name="Straight Arrow Connector 107">
          <a:extLst>
            <a:ext uri="{FF2B5EF4-FFF2-40B4-BE49-F238E27FC236}">
              <a16:creationId xmlns:a16="http://schemas.microsoft.com/office/drawing/2014/main" id="{00000000-0008-0000-0000-00006C000000}"/>
            </a:ext>
          </a:extLst>
        </xdr:cNvPr>
        <xdr:cNvCxnSpPr/>
      </xdr:nvCxnSpPr>
      <xdr:spPr>
        <a:xfrm>
          <a:off x="8966112" y="5949788"/>
          <a:ext cx="0" cy="17671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105628</xdr:colOff>
      <xdr:row>26</xdr:row>
      <xdr:rowOff>178483</xdr:rowOff>
    </xdr:from>
    <xdr:to>
      <xdr:col>50</xdr:col>
      <xdr:colOff>105628</xdr:colOff>
      <xdr:row>28</xdr:row>
      <xdr:rowOff>735</xdr:rowOff>
    </xdr:to>
    <xdr:cxnSp macro="">
      <xdr:nvCxnSpPr>
        <xdr:cNvPr id="109" name="Straight Arrow Connector 108">
          <a:extLst>
            <a:ext uri="{FF2B5EF4-FFF2-40B4-BE49-F238E27FC236}">
              <a16:creationId xmlns:a16="http://schemas.microsoft.com/office/drawing/2014/main" id="{00000000-0008-0000-0000-00006D000000}"/>
            </a:ext>
          </a:extLst>
        </xdr:cNvPr>
        <xdr:cNvCxnSpPr/>
      </xdr:nvCxnSpPr>
      <xdr:spPr>
        <a:xfrm>
          <a:off x="9158519" y="6531244"/>
          <a:ext cx="0" cy="186687"/>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105628</xdr:colOff>
      <xdr:row>30</xdr:row>
      <xdr:rowOff>2616</xdr:rowOff>
    </xdr:from>
    <xdr:to>
      <xdr:col>50</xdr:col>
      <xdr:colOff>105628</xdr:colOff>
      <xdr:row>31</xdr:row>
      <xdr:rowOff>735</xdr:rowOff>
    </xdr:to>
    <xdr:cxnSp macro="">
      <xdr:nvCxnSpPr>
        <xdr:cNvPr id="110" name="Straight Arrow Connector 109">
          <a:extLst>
            <a:ext uri="{FF2B5EF4-FFF2-40B4-BE49-F238E27FC236}">
              <a16:creationId xmlns:a16="http://schemas.microsoft.com/office/drawing/2014/main" id="{00000000-0008-0000-0000-00006E000000}"/>
            </a:ext>
          </a:extLst>
        </xdr:cNvPr>
        <xdr:cNvCxnSpPr/>
      </xdr:nvCxnSpPr>
      <xdr:spPr>
        <a:xfrm>
          <a:off x="9158519" y="7084246"/>
          <a:ext cx="0" cy="180337"/>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92780</xdr:colOff>
      <xdr:row>33</xdr:row>
      <xdr:rowOff>10301</xdr:rowOff>
    </xdr:from>
    <xdr:to>
      <xdr:col>50</xdr:col>
      <xdr:colOff>92780</xdr:colOff>
      <xdr:row>33</xdr:row>
      <xdr:rowOff>169844</xdr:rowOff>
    </xdr:to>
    <xdr:cxnSp macro="">
      <xdr:nvCxnSpPr>
        <xdr:cNvPr id="111" name="Straight Arrow Connector 110">
          <a:extLst>
            <a:ext uri="{FF2B5EF4-FFF2-40B4-BE49-F238E27FC236}">
              <a16:creationId xmlns:a16="http://schemas.microsoft.com/office/drawing/2014/main" id="{00000000-0008-0000-0000-00006F000000}"/>
            </a:ext>
          </a:extLst>
        </xdr:cNvPr>
        <xdr:cNvCxnSpPr/>
      </xdr:nvCxnSpPr>
      <xdr:spPr>
        <a:xfrm>
          <a:off x="8968889" y="7564817"/>
          <a:ext cx="0" cy="1595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102452</xdr:colOff>
      <xdr:row>36</xdr:row>
      <xdr:rowOff>6730</xdr:rowOff>
    </xdr:from>
    <xdr:to>
      <xdr:col>50</xdr:col>
      <xdr:colOff>102452</xdr:colOff>
      <xdr:row>36</xdr:row>
      <xdr:rowOff>175798</xdr:rowOff>
    </xdr:to>
    <xdr:cxnSp macro="">
      <xdr:nvCxnSpPr>
        <xdr:cNvPr id="112" name="Straight Arrow Connector 111">
          <a:extLst>
            <a:ext uri="{FF2B5EF4-FFF2-40B4-BE49-F238E27FC236}">
              <a16:creationId xmlns:a16="http://schemas.microsoft.com/office/drawing/2014/main" id="{00000000-0008-0000-0000-000070000000}"/>
            </a:ext>
          </a:extLst>
        </xdr:cNvPr>
        <xdr:cNvCxnSpPr/>
      </xdr:nvCxnSpPr>
      <xdr:spPr>
        <a:xfrm>
          <a:off x="8978561" y="8097027"/>
          <a:ext cx="0" cy="16906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94222</xdr:colOff>
      <xdr:row>39</xdr:row>
      <xdr:rowOff>2614</xdr:rowOff>
    </xdr:from>
    <xdr:to>
      <xdr:col>50</xdr:col>
      <xdr:colOff>94222</xdr:colOff>
      <xdr:row>40</xdr:row>
      <xdr:rowOff>734</xdr:rowOff>
    </xdr:to>
    <xdr:cxnSp macro="">
      <xdr:nvCxnSpPr>
        <xdr:cNvPr id="113" name="Straight Arrow Connector 112">
          <a:extLst>
            <a:ext uri="{FF2B5EF4-FFF2-40B4-BE49-F238E27FC236}">
              <a16:creationId xmlns:a16="http://schemas.microsoft.com/office/drawing/2014/main" id="{00000000-0008-0000-0000-000071000000}"/>
            </a:ext>
          </a:extLst>
        </xdr:cNvPr>
        <xdr:cNvCxnSpPr/>
      </xdr:nvCxnSpPr>
      <xdr:spPr>
        <a:xfrm>
          <a:off x="8970331" y="8628692"/>
          <a:ext cx="0" cy="176714"/>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101203</xdr:colOff>
      <xdr:row>21</xdr:row>
      <xdr:rowOff>11906</xdr:rowOff>
    </xdr:from>
    <xdr:to>
      <xdr:col>70</xdr:col>
      <xdr:colOff>106542</xdr:colOff>
      <xdr:row>22</xdr:row>
      <xdr:rowOff>842</xdr:rowOff>
    </xdr:to>
    <xdr:cxnSp macro="">
      <xdr:nvCxnSpPr>
        <xdr:cNvPr id="114" name="Straight Arrow Connector 113">
          <a:extLst>
            <a:ext uri="{FF2B5EF4-FFF2-40B4-BE49-F238E27FC236}">
              <a16:creationId xmlns:a16="http://schemas.microsoft.com/office/drawing/2014/main" id="{00000000-0008-0000-0000-000072000000}"/>
            </a:ext>
          </a:extLst>
        </xdr:cNvPr>
        <xdr:cNvCxnSpPr/>
      </xdr:nvCxnSpPr>
      <xdr:spPr>
        <a:xfrm>
          <a:off x="12549187" y="5423297"/>
          <a:ext cx="5339" cy="16752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95250</xdr:colOff>
      <xdr:row>24</xdr:row>
      <xdr:rowOff>8461</xdr:rowOff>
    </xdr:from>
    <xdr:to>
      <xdr:col>70</xdr:col>
      <xdr:colOff>97519</xdr:colOff>
      <xdr:row>25</xdr:row>
      <xdr:rowOff>0</xdr:rowOff>
    </xdr:to>
    <xdr:cxnSp macro="">
      <xdr:nvCxnSpPr>
        <xdr:cNvPr id="115" name="Straight Arrow Connector 114">
          <a:extLst>
            <a:ext uri="{FF2B5EF4-FFF2-40B4-BE49-F238E27FC236}">
              <a16:creationId xmlns:a16="http://schemas.microsoft.com/office/drawing/2014/main" id="{00000000-0008-0000-0000-000073000000}"/>
            </a:ext>
          </a:extLst>
        </xdr:cNvPr>
        <xdr:cNvCxnSpPr/>
      </xdr:nvCxnSpPr>
      <xdr:spPr>
        <a:xfrm flipH="1">
          <a:off x="12543234" y="5955633"/>
          <a:ext cx="2269" cy="17013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107587</xdr:colOff>
      <xdr:row>27</xdr:row>
      <xdr:rowOff>2508</xdr:rowOff>
    </xdr:from>
    <xdr:to>
      <xdr:col>70</xdr:col>
      <xdr:colOff>107587</xdr:colOff>
      <xdr:row>28</xdr:row>
      <xdr:rowOff>3802</xdr:rowOff>
    </xdr:to>
    <xdr:cxnSp macro="">
      <xdr:nvCxnSpPr>
        <xdr:cNvPr id="116" name="Straight Arrow Connector 115">
          <a:extLst>
            <a:ext uri="{FF2B5EF4-FFF2-40B4-BE49-F238E27FC236}">
              <a16:creationId xmlns:a16="http://schemas.microsoft.com/office/drawing/2014/main" id="{00000000-0008-0000-0000-000074000000}"/>
            </a:ext>
          </a:extLst>
        </xdr:cNvPr>
        <xdr:cNvCxnSpPr/>
      </xdr:nvCxnSpPr>
      <xdr:spPr>
        <a:xfrm>
          <a:off x="12555571" y="6485461"/>
          <a:ext cx="0" cy="17988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107587</xdr:colOff>
      <xdr:row>30</xdr:row>
      <xdr:rowOff>2508</xdr:rowOff>
    </xdr:from>
    <xdr:to>
      <xdr:col>70</xdr:col>
      <xdr:colOff>107587</xdr:colOff>
      <xdr:row>31</xdr:row>
      <xdr:rowOff>3802</xdr:rowOff>
    </xdr:to>
    <xdr:cxnSp macro="">
      <xdr:nvCxnSpPr>
        <xdr:cNvPr id="117" name="Straight Arrow Connector 116">
          <a:extLst>
            <a:ext uri="{FF2B5EF4-FFF2-40B4-BE49-F238E27FC236}">
              <a16:creationId xmlns:a16="http://schemas.microsoft.com/office/drawing/2014/main" id="{00000000-0008-0000-0000-000075000000}"/>
            </a:ext>
          </a:extLst>
        </xdr:cNvPr>
        <xdr:cNvCxnSpPr/>
      </xdr:nvCxnSpPr>
      <xdr:spPr>
        <a:xfrm>
          <a:off x="12555571" y="7021242"/>
          <a:ext cx="0" cy="17988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103471</xdr:colOff>
      <xdr:row>33</xdr:row>
      <xdr:rowOff>7018</xdr:rowOff>
    </xdr:from>
    <xdr:to>
      <xdr:col>70</xdr:col>
      <xdr:colOff>103471</xdr:colOff>
      <xdr:row>34</xdr:row>
      <xdr:rowOff>2438</xdr:rowOff>
    </xdr:to>
    <xdr:cxnSp macro="">
      <xdr:nvCxnSpPr>
        <xdr:cNvPr id="118" name="Straight Arrow Connector 117">
          <a:extLst>
            <a:ext uri="{FF2B5EF4-FFF2-40B4-BE49-F238E27FC236}">
              <a16:creationId xmlns:a16="http://schemas.microsoft.com/office/drawing/2014/main" id="{00000000-0008-0000-0000-000076000000}"/>
            </a:ext>
          </a:extLst>
        </xdr:cNvPr>
        <xdr:cNvCxnSpPr/>
      </xdr:nvCxnSpPr>
      <xdr:spPr>
        <a:xfrm>
          <a:off x="12551455" y="7561534"/>
          <a:ext cx="0" cy="17401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107586</xdr:colOff>
      <xdr:row>36</xdr:row>
      <xdr:rowOff>6835</xdr:rowOff>
    </xdr:from>
    <xdr:to>
      <xdr:col>70</xdr:col>
      <xdr:colOff>107586</xdr:colOff>
      <xdr:row>37</xdr:row>
      <xdr:rowOff>5430</xdr:rowOff>
    </xdr:to>
    <xdr:cxnSp macro="">
      <xdr:nvCxnSpPr>
        <xdr:cNvPr id="119" name="Straight Arrow Connector 118">
          <a:extLst>
            <a:ext uri="{FF2B5EF4-FFF2-40B4-BE49-F238E27FC236}">
              <a16:creationId xmlns:a16="http://schemas.microsoft.com/office/drawing/2014/main" id="{00000000-0008-0000-0000-000077000000}"/>
            </a:ext>
          </a:extLst>
        </xdr:cNvPr>
        <xdr:cNvCxnSpPr/>
      </xdr:nvCxnSpPr>
      <xdr:spPr>
        <a:xfrm>
          <a:off x="12555570" y="8097132"/>
          <a:ext cx="0" cy="17718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104120</xdr:colOff>
      <xdr:row>39</xdr:row>
      <xdr:rowOff>17190</xdr:rowOff>
    </xdr:from>
    <xdr:to>
      <xdr:col>70</xdr:col>
      <xdr:colOff>104120</xdr:colOff>
      <xdr:row>40</xdr:row>
      <xdr:rowOff>839</xdr:rowOff>
    </xdr:to>
    <xdr:cxnSp macro="">
      <xdr:nvCxnSpPr>
        <xdr:cNvPr id="120" name="Straight Arrow Connector 119">
          <a:extLst>
            <a:ext uri="{FF2B5EF4-FFF2-40B4-BE49-F238E27FC236}">
              <a16:creationId xmlns:a16="http://schemas.microsoft.com/office/drawing/2014/main" id="{00000000-0008-0000-0000-000078000000}"/>
            </a:ext>
          </a:extLst>
        </xdr:cNvPr>
        <xdr:cNvCxnSpPr/>
      </xdr:nvCxnSpPr>
      <xdr:spPr>
        <a:xfrm>
          <a:off x="12552104" y="8643268"/>
          <a:ext cx="0" cy="16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85223</xdr:colOff>
      <xdr:row>21</xdr:row>
      <xdr:rowOff>5013</xdr:rowOff>
    </xdr:from>
    <xdr:to>
      <xdr:col>50</xdr:col>
      <xdr:colOff>86519</xdr:colOff>
      <xdr:row>22</xdr:row>
      <xdr:rowOff>3134</xdr:rowOff>
    </xdr:to>
    <xdr:cxnSp macro="">
      <xdr:nvCxnSpPr>
        <xdr:cNvPr id="96" name="Straight Arrow Connector 95">
          <a:extLst>
            <a:ext uri="{FF2B5EF4-FFF2-40B4-BE49-F238E27FC236}">
              <a16:creationId xmlns:a16="http://schemas.microsoft.com/office/drawing/2014/main" id="{00000000-0008-0000-0000-000060000000}"/>
            </a:ext>
          </a:extLst>
        </xdr:cNvPr>
        <xdr:cNvCxnSpPr/>
      </xdr:nvCxnSpPr>
      <xdr:spPr>
        <a:xfrm>
          <a:off x="5253571" y="5421839"/>
          <a:ext cx="1296" cy="188621"/>
        </a:xfrm>
        <a:prstGeom prst="straightConnector1">
          <a:avLst/>
        </a:prstGeom>
        <a:ln w="28575">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95250</xdr:colOff>
      <xdr:row>24</xdr:row>
      <xdr:rowOff>5014</xdr:rowOff>
    </xdr:from>
    <xdr:to>
      <xdr:col>50</xdr:col>
      <xdr:colOff>95250</xdr:colOff>
      <xdr:row>25</xdr:row>
      <xdr:rowOff>3133</xdr:rowOff>
    </xdr:to>
    <xdr:cxnSp macro="">
      <xdr:nvCxnSpPr>
        <xdr:cNvPr id="121" name="Straight Arrow Connector 120">
          <a:extLst>
            <a:ext uri="{FF2B5EF4-FFF2-40B4-BE49-F238E27FC236}">
              <a16:creationId xmlns:a16="http://schemas.microsoft.com/office/drawing/2014/main" id="{00000000-0008-0000-0000-000079000000}"/>
            </a:ext>
          </a:extLst>
        </xdr:cNvPr>
        <xdr:cNvCxnSpPr/>
      </xdr:nvCxnSpPr>
      <xdr:spPr>
        <a:xfrm>
          <a:off x="5263598" y="5985057"/>
          <a:ext cx="0" cy="180337"/>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93412</xdr:colOff>
      <xdr:row>27</xdr:row>
      <xdr:rowOff>8189</xdr:rowOff>
    </xdr:from>
    <xdr:to>
      <xdr:col>50</xdr:col>
      <xdr:colOff>93412</xdr:colOff>
      <xdr:row>28</xdr:row>
      <xdr:rowOff>3133</xdr:rowOff>
    </xdr:to>
    <xdr:cxnSp macro="">
      <xdr:nvCxnSpPr>
        <xdr:cNvPr id="122" name="Straight Arrow Connector 121">
          <a:extLst>
            <a:ext uri="{FF2B5EF4-FFF2-40B4-BE49-F238E27FC236}">
              <a16:creationId xmlns:a16="http://schemas.microsoft.com/office/drawing/2014/main" id="{00000000-0008-0000-0000-00007A000000}"/>
            </a:ext>
          </a:extLst>
        </xdr:cNvPr>
        <xdr:cNvCxnSpPr/>
      </xdr:nvCxnSpPr>
      <xdr:spPr>
        <a:xfrm>
          <a:off x="5261760" y="6551450"/>
          <a:ext cx="0" cy="185444"/>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93412</xdr:colOff>
      <xdr:row>30</xdr:row>
      <xdr:rowOff>11364</xdr:rowOff>
    </xdr:from>
    <xdr:to>
      <xdr:col>50</xdr:col>
      <xdr:colOff>93412</xdr:colOff>
      <xdr:row>31</xdr:row>
      <xdr:rowOff>3133</xdr:rowOff>
    </xdr:to>
    <xdr:cxnSp macro="">
      <xdr:nvCxnSpPr>
        <xdr:cNvPr id="123" name="Straight Arrow Connector 122">
          <a:extLst>
            <a:ext uri="{FF2B5EF4-FFF2-40B4-BE49-F238E27FC236}">
              <a16:creationId xmlns:a16="http://schemas.microsoft.com/office/drawing/2014/main" id="{00000000-0008-0000-0000-00007B000000}"/>
            </a:ext>
          </a:extLst>
        </xdr:cNvPr>
        <xdr:cNvCxnSpPr/>
      </xdr:nvCxnSpPr>
      <xdr:spPr>
        <a:xfrm>
          <a:off x="5261760" y="7126125"/>
          <a:ext cx="0" cy="18226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95249</xdr:colOff>
      <xdr:row>33</xdr:row>
      <xdr:rowOff>6349</xdr:rowOff>
    </xdr:from>
    <xdr:to>
      <xdr:col>50</xdr:col>
      <xdr:colOff>95249</xdr:colOff>
      <xdr:row>33</xdr:row>
      <xdr:rowOff>178592</xdr:rowOff>
    </xdr:to>
    <xdr:cxnSp macro="">
      <xdr:nvCxnSpPr>
        <xdr:cNvPr id="124" name="Straight Arrow Connector 123">
          <a:extLst>
            <a:ext uri="{FF2B5EF4-FFF2-40B4-BE49-F238E27FC236}">
              <a16:creationId xmlns:a16="http://schemas.microsoft.com/office/drawing/2014/main" id="{00000000-0008-0000-0000-00007C000000}"/>
            </a:ext>
          </a:extLst>
        </xdr:cNvPr>
        <xdr:cNvCxnSpPr/>
      </xdr:nvCxnSpPr>
      <xdr:spPr>
        <a:xfrm>
          <a:off x="5263597" y="7684327"/>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93411</xdr:colOff>
      <xdr:row>36</xdr:row>
      <xdr:rowOff>6350</xdr:rowOff>
    </xdr:from>
    <xdr:to>
      <xdr:col>50</xdr:col>
      <xdr:colOff>93411</xdr:colOff>
      <xdr:row>36</xdr:row>
      <xdr:rowOff>178593</xdr:rowOff>
    </xdr:to>
    <xdr:cxnSp macro="">
      <xdr:nvCxnSpPr>
        <xdr:cNvPr id="125" name="Straight Arrow Connector 124">
          <a:extLst>
            <a:ext uri="{FF2B5EF4-FFF2-40B4-BE49-F238E27FC236}">
              <a16:creationId xmlns:a16="http://schemas.microsoft.com/office/drawing/2014/main" id="{00000000-0008-0000-0000-00007D000000}"/>
            </a:ext>
          </a:extLst>
        </xdr:cNvPr>
        <xdr:cNvCxnSpPr/>
      </xdr:nvCxnSpPr>
      <xdr:spPr>
        <a:xfrm>
          <a:off x="5261759" y="8247546"/>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90692</xdr:colOff>
      <xdr:row>21</xdr:row>
      <xdr:rowOff>2615</xdr:rowOff>
    </xdr:from>
    <xdr:to>
      <xdr:col>70</xdr:col>
      <xdr:colOff>90692</xdr:colOff>
      <xdr:row>22</xdr:row>
      <xdr:rowOff>736</xdr:rowOff>
    </xdr:to>
    <xdr:cxnSp macro="">
      <xdr:nvCxnSpPr>
        <xdr:cNvPr id="126" name="Straight Arrow Connector 125">
          <a:extLst>
            <a:ext uri="{FF2B5EF4-FFF2-40B4-BE49-F238E27FC236}">
              <a16:creationId xmlns:a16="http://schemas.microsoft.com/office/drawing/2014/main" id="{00000000-0008-0000-0000-00007E000000}"/>
            </a:ext>
          </a:extLst>
        </xdr:cNvPr>
        <xdr:cNvCxnSpPr/>
      </xdr:nvCxnSpPr>
      <xdr:spPr>
        <a:xfrm>
          <a:off x="8737735" y="5419441"/>
          <a:ext cx="0" cy="188621"/>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90003</xdr:colOff>
      <xdr:row>24</xdr:row>
      <xdr:rowOff>2616</xdr:rowOff>
    </xdr:from>
    <xdr:to>
      <xdr:col>70</xdr:col>
      <xdr:colOff>90003</xdr:colOff>
      <xdr:row>25</xdr:row>
      <xdr:rowOff>735</xdr:rowOff>
    </xdr:to>
    <xdr:cxnSp macro="">
      <xdr:nvCxnSpPr>
        <xdr:cNvPr id="127" name="Straight Arrow Connector 126">
          <a:extLst>
            <a:ext uri="{FF2B5EF4-FFF2-40B4-BE49-F238E27FC236}">
              <a16:creationId xmlns:a16="http://schemas.microsoft.com/office/drawing/2014/main" id="{00000000-0008-0000-0000-00007F000000}"/>
            </a:ext>
          </a:extLst>
        </xdr:cNvPr>
        <xdr:cNvCxnSpPr/>
      </xdr:nvCxnSpPr>
      <xdr:spPr>
        <a:xfrm>
          <a:off x="8737046" y="5982659"/>
          <a:ext cx="0" cy="180337"/>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105628</xdr:colOff>
      <xdr:row>26</xdr:row>
      <xdr:rowOff>178483</xdr:rowOff>
    </xdr:from>
    <xdr:to>
      <xdr:col>70</xdr:col>
      <xdr:colOff>105628</xdr:colOff>
      <xdr:row>28</xdr:row>
      <xdr:rowOff>735</xdr:rowOff>
    </xdr:to>
    <xdr:cxnSp macro="">
      <xdr:nvCxnSpPr>
        <xdr:cNvPr id="128" name="Straight Arrow Connector 127">
          <a:extLst>
            <a:ext uri="{FF2B5EF4-FFF2-40B4-BE49-F238E27FC236}">
              <a16:creationId xmlns:a16="http://schemas.microsoft.com/office/drawing/2014/main" id="{00000000-0008-0000-0000-000080000000}"/>
            </a:ext>
          </a:extLst>
        </xdr:cNvPr>
        <xdr:cNvCxnSpPr/>
      </xdr:nvCxnSpPr>
      <xdr:spPr>
        <a:xfrm>
          <a:off x="8752671" y="6531244"/>
          <a:ext cx="0" cy="203252"/>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105628</xdr:colOff>
      <xdr:row>30</xdr:row>
      <xdr:rowOff>2616</xdr:rowOff>
    </xdr:from>
    <xdr:to>
      <xdr:col>70</xdr:col>
      <xdr:colOff>105628</xdr:colOff>
      <xdr:row>31</xdr:row>
      <xdr:rowOff>735</xdr:rowOff>
    </xdr:to>
    <xdr:cxnSp macro="">
      <xdr:nvCxnSpPr>
        <xdr:cNvPr id="129" name="Straight Arrow Connector 128">
          <a:extLst>
            <a:ext uri="{FF2B5EF4-FFF2-40B4-BE49-F238E27FC236}">
              <a16:creationId xmlns:a16="http://schemas.microsoft.com/office/drawing/2014/main" id="{00000000-0008-0000-0000-000081000000}"/>
            </a:ext>
          </a:extLst>
        </xdr:cNvPr>
        <xdr:cNvCxnSpPr/>
      </xdr:nvCxnSpPr>
      <xdr:spPr>
        <a:xfrm>
          <a:off x="8752671" y="7117377"/>
          <a:ext cx="0" cy="18861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92780</xdr:colOff>
      <xdr:row>33</xdr:row>
      <xdr:rowOff>10301</xdr:rowOff>
    </xdr:from>
    <xdr:to>
      <xdr:col>70</xdr:col>
      <xdr:colOff>92780</xdr:colOff>
      <xdr:row>33</xdr:row>
      <xdr:rowOff>169844</xdr:rowOff>
    </xdr:to>
    <xdr:cxnSp macro="">
      <xdr:nvCxnSpPr>
        <xdr:cNvPr id="130" name="Straight Arrow Connector 129">
          <a:extLst>
            <a:ext uri="{FF2B5EF4-FFF2-40B4-BE49-F238E27FC236}">
              <a16:creationId xmlns:a16="http://schemas.microsoft.com/office/drawing/2014/main" id="{00000000-0008-0000-0000-000082000000}"/>
            </a:ext>
          </a:extLst>
        </xdr:cNvPr>
        <xdr:cNvCxnSpPr/>
      </xdr:nvCxnSpPr>
      <xdr:spPr>
        <a:xfrm>
          <a:off x="8739823" y="7688279"/>
          <a:ext cx="0" cy="1595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102452</xdr:colOff>
      <xdr:row>36</xdr:row>
      <xdr:rowOff>6730</xdr:rowOff>
    </xdr:from>
    <xdr:to>
      <xdr:col>70</xdr:col>
      <xdr:colOff>102452</xdr:colOff>
      <xdr:row>36</xdr:row>
      <xdr:rowOff>175798</xdr:rowOff>
    </xdr:to>
    <xdr:cxnSp macro="">
      <xdr:nvCxnSpPr>
        <xdr:cNvPr id="131" name="Straight Arrow Connector 130">
          <a:extLst>
            <a:ext uri="{FF2B5EF4-FFF2-40B4-BE49-F238E27FC236}">
              <a16:creationId xmlns:a16="http://schemas.microsoft.com/office/drawing/2014/main" id="{00000000-0008-0000-0000-000083000000}"/>
            </a:ext>
          </a:extLst>
        </xdr:cNvPr>
        <xdr:cNvCxnSpPr/>
      </xdr:nvCxnSpPr>
      <xdr:spPr>
        <a:xfrm>
          <a:off x="8749495" y="8247926"/>
          <a:ext cx="0" cy="16906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85223</xdr:colOff>
      <xdr:row>21</xdr:row>
      <xdr:rowOff>5013</xdr:rowOff>
    </xdr:from>
    <xdr:to>
      <xdr:col>70</xdr:col>
      <xdr:colOff>86519</xdr:colOff>
      <xdr:row>22</xdr:row>
      <xdr:rowOff>3134</xdr:rowOff>
    </xdr:to>
    <xdr:cxnSp macro="">
      <xdr:nvCxnSpPr>
        <xdr:cNvPr id="132" name="Straight Arrow Connector 131">
          <a:extLst>
            <a:ext uri="{FF2B5EF4-FFF2-40B4-BE49-F238E27FC236}">
              <a16:creationId xmlns:a16="http://schemas.microsoft.com/office/drawing/2014/main" id="{00000000-0008-0000-0000-000084000000}"/>
            </a:ext>
          </a:extLst>
        </xdr:cNvPr>
        <xdr:cNvCxnSpPr/>
      </xdr:nvCxnSpPr>
      <xdr:spPr>
        <a:xfrm>
          <a:off x="8732266" y="5421839"/>
          <a:ext cx="1296" cy="188621"/>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95250</xdr:colOff>
      <xdr:row>24</xdr:row>
      <xdr:rowOff>5014</xdr:rowOff>
    </xdr:from>
    <xdr:to>
      <xdr:col>70</xdr:col>
      <xdr:colOff>95250</xdr:colOff>
      <xdr:row>25</xdr:row>
      <xdr:rowOff>3133</xdr:rowOff>
    </xdr:to>
    <xdr:cxnSp macro="">
      <xdr:nvCxnSpPr>
        <xdr:cNvPr id="133" name="Straight Arrow Connector 132">
          <a:extLst>
            <a:ext uri="{FF2B5EF4-FFF2-40B4-BE49-F238E27FC236}">
              <a16:creationId xmlns:a16="http://schemas.microsoft.com/office/drawing/2014/main" id="{00000000-0008-0000-0000-000085000000}"/>
            </a:ext>
          </a:extLst>
        </xdr:cNvPr>
        <xdr:cNvCxnSpPr/>
      </xdr:nvCxnSpPr>
      <xdr:spPr>
        <a:xfrm>
          <a:off x="8742293" y="5985057"/>
          <a:ext cx="0" cy="180337"/>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93412</xdr:colOff>
      <xdr:row>27</xdr:row>
      <xdr:rowOff>8189</xdr:rowOff>
    </xdr:from>
    <xdr:to>
      <xdr:col>70</xdr:col>
      <xdr:colOff>93412</xdr:colOff>
      <xdr:row>28</xdr:row>
      <xdr:rowOff>3133</xdr:rowOff>
    </xdr:to>
    <xdr:cxnSp macro="">
      <xdr:nvCxnSpPr>
        <xdr:cNvPr id="134" name="Straight Arrow Connector 133">
          <a:extLst>
            <a:ext uri="{FF2B5EF4-FFF2-40B4-BE49-F238E27FC236}">
              <a16:creationId xmlns:a16="http://schemas.microsoft.com/office/drawing/2014/main" id="{00000000-0008-0000-0000-000086000000}"/>
            </a:ext>
          </a:extLst>
        </xdr:cNvPr>
        <xdr:cNvCxnSpPr/>
      </xdr:nvCxnSpPr>
      <xdr:spPr>
        <a:xfrm>
          <a:off x="8740455" y="6551450"/>
          <a:ext cx="0" cy="185444"/>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93412</xdr:colOff>
      <xdr:row>30</xdr:row>
      <xdr:rowOff>11364</xdr:rowOff>
    </xdr:from>
    <xdr:to>
      <xdr:col>70</xdr:col>
      <xdr:colOff>93412</xdr:colOff>
      <xdr:row>31</xdr:row>
      <xdr:rowOff>3133</xdr:rowOff>
    </xdr:to>
    <xdr:cxnSp macro="">
      <xdr:nvCxnSpPr>
        <xdr:cNvPr id="135" name="Straight Arrow Connector 134">
          <a:extLst>
            <a:ext uri="{FF2B5EF4-FFF2-40B4-BE49-F238E27FC236}">
              <a16:creationId xmlns:a16="http://schemas.microsoft.com/office/drawing/2014/main" id="{00000000-0008-0000-0000-000087000000}"/>
            </a:ext>
          </a:extLst>
        </xdr:cNvPr>
        <xdr:cNvCxnSpPr/>
      </xdr:nvCxnSpPr>
      <xdr:spPr>
        <a:xfrm>
          <a:off x="8740455" y="7126125"/>
          <a:ext cx="0" cy="18226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95249</xdr:colOff>
      <xdr:row>33</xdr:row>
      <xdr:rowOff>6349</xdr:rowOff>
    </xdr:from>
    <xdr:to>
      <xdr:col>70</xdr:col>
      <xdr:colOff>95249</xdr:colOff>
      <xdr:row>33</xdr:row>
      <xdr:rowOff>178592</xdr:rowOff>
    </xdr:to>
    <xdr:cxnSp macro="">
      <xdr:nvCxnSpPr>
        <xdr:cNvPr id="136" name="Straight Arrow Connector 135">
          <a:extLst>
            <a:ext uri="{FF2B5EF4-FFF2-40B4-BE49-F238E27FC236}">
              <a16:creationId xmlns:a16="http://schemas.microsoft.com/office/drawing/2014/main" id="{00000000-0008-0000-0000-000088000000}"/>
            </a:ext>
          </a:extLst>
        </xdr:cNvPr>
        <xdr:cNvCxnSpPr/>
      </xdr:nvCxnSpPr>
      <xdr:spPr>
        <a:xfrm>
          <a:off x="8742292" y="7684327"/>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93411</xdr:colOff>
      <xdr:row>36</xdr:row>
      <xdr:rowOff>6350</xdr:rowOff>
    </xdr:from>
    <xdr:to>
      <xdr:col>70</xdr:col>
      <xdr:colOff>93411</xdr:colOff>
      <xdr:row>36</xdr:row>
      <xdr:rowOff>178593</xdr:rowOff>
    </xdr:to>
    <xdr:cxnSp macro="">
      <xdr:nvCxnSpPr>
        <xdr:cNvPr id="137" name="Straight Arrow Connector 136">
          <a:extLst>
            <a:ext uri="{FF2B5EF4-FFF2-40B4-BE49-F238E27FC236}">
              <a16:creationId xmlns:a16="http://schemas.microsoft.com/office/drawing/2014/main" id="{00000000-0008-0000-0000-000089000000}"/>
            </a:ext>
          </a:extLst>
        </xdr:cNvPr>
        <xdr:cNvCxnSpPr/>
      </xdr:nvCxnSpPr>
      <xdr:spPr>
        <a:xfrm>
          <a:off x="8740454" y="8247546"/>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103438</xdr:colOff>
      <xdr:row>39</xdr:row>
      <xdr:rowOff>5012</xdr:rowOff>
    </xdr:from>
    <xdr:to>
      <xdr:col>50</xdr:col>
      <xdr:colOff>103438</xdr:colOff>
      <xdr:row>40</xdr:row>
      <xdr:rowOff>3132</xdr:rowOff>
    </xdr:to>
    <xdr:cxnSp macro="">
      <xdr:nvCxnSpPr>
        <xdr:cNvPr id="138" name="Straight Arrow Connector 137">
          <a:extLst>
            <a:ext uri="{FF2B5EF4-FFF2-40B4-BE49-F238E27FC236}">
              <a16:creationId xmlns:a16="http://schemas.microsoft.com/office/drawing/2014/main" id="{00000000-0008-0000-0000-00008A000000}"/>
            </a:ext>
          </a:extLst>
        </xdr:cNvPr>
        <xdr:cNvCxnSpPr/>
      </xdr:nvCxnSpPr>
      <xdr:spPr>
        <a:xfrm>
          <a:off x="5271786" y="8809425"/>
          <a:ext cx="0" cy="188620"/>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103438</xdr:colOff>
      <xdr:row>39</xdr:row>
      <xdr:rowOff>5012</xdr:rowOff>
    </xdr:from>
    <xdr:to>
      <xdr:col>70</xdr:col>
      <xdr:colOff>103438</xdr:colOff>
      <xdr:row>40</xdr:row>
      <xdr:rowOff>3132</xdr:rowOff>
    </xdr:to>
    <xdr:cxnSp macro="">
      <xdr:nvCxnSpPr>
        <xdr:cNvPr id="139" name="Straight Arrow Connector 138">
          <a:extLst>
            <a:ext uri="{FF2B5EF4-FFF2-40B4-BE49-F238E27FC236}">
              <a16:creationId xmlns:a16="http://schemas.microsoft.com/office/drawing/2014/main" id="{00000000-0008-0000-0000-00008B000000}"/>
            </a:ext>
          </a:extLst>
        </xdr:cNvPr>
        <xdr:cNvCxnSpPr/>
      </xdr:nvCxnSpPr>
      <xdr:spPr>
        <a:xfrm>
          <a:off x="5271786" y="8809425"/>
          <a:ext cx="0" cy="188620"/>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93412</xdr:colOff>
      <xdr:row>30</xdr:row>
      <xdr:rowOff>11364</xdr:rowOff>
    </xdr:from>
    <xdr:to>
      <xdr:col>50</xdr:col>
      <xdr:colOff>93412</xdr:colOff>
      <xdr:row>31</xdr:row>
      <xdr:rowOff>3133</xdr:rowOff>
    </xdr:to>
    <xdr:cxnSp macro="">
      <xdr:nvCxnSpPr>
        <xdr:cNvPr id="140" name="Straight Arrow Connector 139">
          <a:extLst>
            <a:ext uri="{FF2B5EF4-FFF2-40B4-BE49-F238E27FC236}">
              <a16:creationId xmlns:a16="http://schemas.microsoft.com/office/drawing/2014/main" id="{00000000-0008-0000-0000-00008C000000}"/>
            </a:ext>
          </a:extLst>
        </xdr:cNvPr>
        <xdr:cNvCxnSpPr/>
      </xdr:nvCxnSpPr>
      <xdr:spPr>
        <a:xfrm>
          <a:off x="5189287" y="7078914"/>
          <a:ext cx="0" cy="18226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93412</xdr:colOff>
      <xdr:row>30</xdr:row>
      <xdr:rowOff>11364</xdr:rowOff>
    </xdr:from>
    <xdr:to>
      <xdr:col>70</xdr:col>
      <xdr:colOff>93412</xdr:colOff>
      <xdr:row>31</xdr:row>
      <xdr:rowOff>3133</xdr:rowOff>
    </xdr:to>
    <xdr:cxnSp macro="">
      <xdr:nvCxnSpPr>
        <xdr:cNvPr id="141" name="Straight Arrow Connector 140">
          <a:extLst>
            <a:ext uri="{FF2B5EF4-FFF2-40B4-BE49-F238E27FC236}">
              <a16:creationId xmlns:a16="http://schemas.microsoft.com/office/drawing/2014/main" id="{00000000-0008-0000-0000-00008D000000}"/>
            </a:ext>
          </a:extLst>
        </xdr:cNvPr>
        <xdr:cNvCxnSpPr/>
      </xdr:nvCxnSpPr>
      <xdr:spPr>
        <a:xfrm>
          <a:off x="5189287" y="7078914"/>
          <a:ext cx="0" cy="18226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5</xdr:col>
      <xdr:colOff>1772207</xdr:colOff>
      <xdr:row>0</xdr:row>
      <xdr:rowOff>188015</xdr:rowOff>
    </xdr:from>
    <xdr:to>
      <xdr:col>6</xdr:col>
      <xdr:colOff>2235200</xdr:colOff>
      <xdr:row>1</xdr:row>
      <xdr:rowOff>332595</xdr:rowOff>
    </xdr:to>
    <xdr:sp macro="" textlink="">
      <xdr:nvSpPr>
        <xdr:cNvPr id="3" name="Rectangle 3">
          <a:extLst>
            <a:ext uri="{FF2B5EF4-FFF2-40B4-BE49-F238E27FC236}">
              <a16:creationId xmlns:a16="http://schemas.microsoft.com/office/drawing/2014/main" id="{00000000-0008-0000-0700-000003000000}"/>
            </a:ext>
          </a:extLst>
        </xdr:cNvPr>
        <xdr:cNvSpPr/>
      </xdr:nvSpPr>
      <xdr:spPr>
        <a:xfrm>
          <a:off x="13192682" y="188015"/>
          <a:ext cx="2577543" cy="354130"/>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Vui lòng cung cấp thông tin đầu vào của bạn vào các ô màu vàng</a:t>
          </a:r>
        </a:p>
      </xdr:txBody>
    </xdr:sp>
    <xdr:clientData/>
  </xdr:twoCellAnchor>
  <xdr:twoCellAnchor>
    <xdr:from>
      <xdr:col>4</xdr:col>
      <xdr:colOff>1124964</xdr:colOff>
      <xdr:row>0</xdr:row>
      <xdr:rowOff>92765</xdr:rowOff>
    </xdr:from>
    <xdr:to>
      <xdr:col>5</xdr:col>
      <xdr:colOff>959553</xdr:colOff>
      <xdr:row>1</xdr:row>
      <xdr:rowOff>429156</xdr:rowOff>
    </xdr:to>
    <xdr:sp macro="" textlink="">
      <xdr:nvSpPr>
        <xdr:cNvPr id="4" name="Rectangle 1">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1078589" y="92765"/>
          <a:ext cx="1301439" cy="54594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SANG PHẦN HƯỚNG DẪN</a:t>
          </a:r>
        </a:p>
      </xdr:txBody>
    </xdr:sp>
    <xdr:clientData fPrintsWithSheet="0"/>
  </xdr:twoCellAnchor>
  <xdr:oneCellAnchor>
    <xdr:from>
      <xdr:col>4</xdr:col>
      <xdr:colOff>705407</xdr:colOff>
      <xdr:row>0</xdr:row>
      <xdr:rowOff>105672</xdr:rowOff>
    </xdr:from>
    <xdr:ext cx="359813" cy="545820"/>
    <xdr:sp macro="" textlink="">
      <xdr:nvSpPr>
        <xdr:cNvPr id="5" name="Rectangle 1">
          <a:hlinkClick xmlns:r="http://schemas.openxmlformats.org/officeDocument/2006/relationships" r:id="rId3"/>
          <a:extLst>
            <a:ext uri="{FF2B5EF4-FFF2-40B4-BE49-F238E27FC236}">
              <a16:creationId xmlns:a16="http://schemas.microsoft.com/office/drawing/2014/main" id="{00000000-0008-0000-0700-000005000000}"/>
            </a:ext>
          </a:extLst>
        </xdr:cNvPr>
        <xdr:cNvSpPr/>
      </xdr:nvSpPr>
      <xdr:spPr>
        <a:xfrm>
          <a:off x="10659032" y="105672"/>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5</xdr:col>
      <xdr:colOff>1057556</xdr:colOff>
      <xdr:row>0</xdr:row>
      <xdr:rowOff>94214</xdr:rowOff>
    </xdr:from>
    <xdr:ext cx="364434" cy="533451"/>
    <xdr:sp macro="" textlink="">
      <xdr:nvSpPr>
        <xdr:cNvPr id="6" name="Rectangle 1">
          <a:hlinkClick xmlns:r="http://schemas.openxmlformats.org/officeDocument/2006/relationships" r:id="rId4"/>
          <a:extLst>
            <a:ext uri="{FF2B5EF4-FFF2-40B4-BE49-F238E27FC236}">
              <a16:creationId xmlns:a16="http://schemas.microsoft.com/office/drawing/2014/main" id="{00000000-0008-0000-0700-000006000000}"/>
            </a:ext>
          </a:extLst>
        </xdr:cNvPr>
        <xdr:cNvSpPr/>
      </xdr:nvSpPr>
      <xdr:spPr>
        <a:xfrm>
          <a:off x="12478031" y="9421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6</xdr:col>
      <xdr:colOff>53526</xdr:colOff>
      <xdr:row>0</xdr:row>
      <xdr:rowOff>198202</xdr:rowOff>
    </xdr:from>
    <xdr:to>
      <xdr:col>7</xdr:col>
      <xdr:colOff>1303509</xdr:colOff>
      <xdr:row>1</xdr:row>
      <xdr:rowOff>351248</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9892291" y="198202"/>
          <a:ext cx="2826277" cy="362222"/>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Vui lòng cung cấp thông tin đầu vào của bạn vào các ô màu vàng</a:t>
          </a:r>
        </a:p>
      </xdr:txBody>
    </xdr:sp>
    <xdr:clientData/>
  </xdr:twoCellAnchor>
  <xdr:twoCellAnchor>
    <xdr:from>
      <xdr:col>4</xdr:col>
      <xdr:colOff>1062946</xdr:colOff>
      <xdr:row>0</xdr:row>
      <xdr:rowOff>97596</xdr:rowOff>
    </xdr:from>
    <xdr:to>
      <xdr:col>5</xdr:col>
      <xdr:colOff>797222</xdr:colOff>
      <xdr:row>1</xdr:row>
      <xdr:rowOff>428066</xdr:rowOff>
    </xdr:to>
    <xdr:sp macro="" textlink="">
      <xdr:nvSpPr>
        <xdr:cNvPr id="8" name="Rectangle 1">
          <a:hlinkClick xmlns:r="http://schemas.openxmlformats.org/officeDocument/2006/relationships" r:id="rId2"/>
          <a:extLst>
            <a:ext uri="{FF2B5EF4-FFF2-40B4-BE49-F238E27FC236}">
              <a16:creationId xmlns:a16="http://schemas.microsoft.com/office/drawing/2014/main" id="{00000000-0008-0000-0800-000008000000}"/>
            </a:ext>
          </a:extLst>
        </xdr:cNvPr>
        <xdr:cNvSpPr/>
      </xdr:nvSpPr>
      <xdr:spPr>
        <a:xfrm>
          <a:off x="7747608" y="97596"/>
          <a:ext cx="1304614" cy="53641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SANG PHẦN HƯỚNG DẪN</a:t>
          </a:r>
        </a:p>
      </xdr:txBody>
    </xdr:sp>
    <xdr:clientData fPrintsWithSheet="0"/>
  </xdr:twoCellAnchor>
  <xdr:oneCellAnchor>
    <xdr:from>
      <xdr:col>4</xdr:col>
      <xdr:colOff>640214</xdr:colOff>
      <xdr:row>0</xdr:row>
      <xdr:rowOff>104153</xdr:rowOff>
    </xdr:from>
    <xdr:ext cx="359813" cy="545820"/>
    <xdr:sp macro="" textlink="">
      <xdr:nvSpPr>
        <xdr:cNvPr id="9" name="Rectangle 1">
          <a:hlinkClick xmlns:r="http://schemas.openxmlformats.org/officeDocument/2006/relationships" r:id="rId3"/>
          <a:extLst>
            <a:ext uri="{FF2B5EF4-FFF2-40B4-BE49-F238E27FC236}">
              <a16:creationId xmlns:a16="http://schemas.microsoft.com/office/drawing/2014/main" id="{00000000-0008-0000-0800-000009000000}"/>
            </a:ext>
          </a:extLst>
        </xdr:cNvPr>
        <xdr:cNvSpPr/>
      </xdr:nvSpPr>
      <xdr:spPr>
        <a:xfrm>
          <a:off x="7324876" y="104153"/>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5</xdr:col>
      <xdr:colOff>888875</xdr:colOff>
      <xdr:row>0</xdr:row>
      <xdr:rowOff>92695</xdr:rowOff>
    </xdr:from>
    <xdr:ext cx="364434" cy="533451"/>
    <xdr:sp macro="" textlink="">
      <xdr:nvSpPr>
        <xdr:cNvPr id="10" name="Rectangle 1">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9143875" y="92695"/>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12.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714500"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28</xdr:col>
      <xdr:colOff>366512</xdr:colOff>
      <xdr:row>0</xdr:row>
      <xdr:rowOff>193449</xdr:rowOff>
    </xdr:from>
    <xdr:to>
      <xdr:col>36</xdr:col>
      <xdr:colOff>295774</xdr:colOff>
      <xdr:row>1</xdr:row>
      <xdr:rowOff>355404</xdr:rowOff>
    </xdr:to>
    <xdr:sp macro="" textlink="">
      <xdr:nvSpPr>
        <xdr:cNvPr id="3" name="Rectangle 3">
          <a:extLst>
            <a:ext uri="{FF2B5EF4-FFF2-40B4-BE49-F238E27FC236}">
              <a16:creationId xmlns:a16="http://schemas.microsoft.com/office/drawing/2014/main" id="{00000000-0008-0000-0900-000003000000}"/>
            </a:ext>
          </a:extLst>
        </xdr:cNvPr>
        <xdr:cNvSpPr/>
      </xdr:nvSpPr>
      <xdr:spPr>
        <a:xfrm>
          <a:off x="10403481" y="193449"/>
          <a:ext cx="2882012" cy="376268"/>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Vui lòng cung cấp thông tin đầu vào của bạn vào các ô màu vàng</a:t>
          </a:r>
          <a:endParaRPr lang="en-GB" sz="1000" u="none">
            <a:solidFill>
              <a:sysClr val="windowText" lastClr="000000"/>
            </a:solidFill>
            <a:effectLst/>
          </a:endParaRPr>
        </a:p>
      </xdr:txBody>
    </xdr:sp>
    <xdr:clientData/>
  </xdr:twoCellAnchor>
  <xdr:twoCellAnchor editAs="oneCell">
    <xdr:from>
      <xdr:col>38</xdr:col>
      <xdr:colOff>74320</xdr:colOff>
      <xdr:row>58</xdr:row>
      <xdr:rowOff>83838</xdr:rowOff>
    </xdr:from>
    <xdr:to>
      <xdr:col>53</xdr:col>
      <xdr:colOff>218224</xdr:colOff>
      <xdr:row>79</xdr:row>
      <xdr:rowOff>133699</xdr:rowOff>
    </xdr:to>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12388784" y="4955195"/>
          <a:ext cx="6063011" cy="3889448"/>
        </a:xfrm>
        <a:prstGeom prst="rect">
          <a:avLst/>
        </a:prstGeom>
      </xdr:spPr>
    </xdr:pic>
    <xdr:clientData/>
  </xdr:twoCellAnchor>
  <xdr:twoCellAnchor editAs="oneCell">
    <xdr:from>
      <xdr:col>38</xdr:col>
      <xdr:colOff>189727</xdr:colOff>
      <xdr:row>266</xdr:row>
      <xdr:rowOff>140926</xdr:rowOff>
    </xdr:from>
    <xdr:to>
      <xdr:col>53</xdr:col>
      <xdr:colOff>201670</xdr:colOff>
      <xdr:row>286</xdr:row>
      <xdr:rowOff>7202</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3"/>
        <a:stretch>
          <a:fillRect/>
        </a:stretch>
      </xdr:blipFill>
      <xdr:spPr>
        <a:xfrm>
          <a:off x="12504191" y="22701569"/>
          <a:ext cx="5931050" cy="3696288"/>
        </a:xfrm>
        <a:prstGeom prst="rect">
          <a:avLst/>
        </a:prstGeom>
      </xdr:spPr>
    </xdr:pic>
    <xdr:clientData/>
  </xdr:twoCellAnchor>
  <xdr:twoCellAnchor editAs="oneCell">
    <xdr:from>
      <xdr:col>38</xdr:col>
      <xdr:colOff>140483</xdr:colOff>
      <xdr:row>91</xdr:row>
      <xdr:rowOff>38157</xdr:rowOff>
    </xdr:from>
    <xdr:to>
      <xdr:col>53</xdr:col>
      <xdr:colOff>191781</xdr:colOff>
      <xdr:row>105</xdr:row>
      <xdr:rowOff>1121093</xdr:rowOff>
    </xdr:to>
    <xdr:pic>
      <xdr:nvPicPr>
        <xdr:cNvPr id="12" name="Pictur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4"/>
        <a:stretch>
          <a:fillRect/>
        </a:stretch>
      </xdr:blipFill>
      <xdr:spPr>
        <a:xfrm>
          <a:off x="14675633" y="17316507"/>
          <a:ext cx="5909173" cy="3664212"/>
        </a:xfrm>
        <a:prstGeom prst="rect">
          <a:avLst/>
        </a:prstGeom>
      </xdr:spPr>
    </xdr:pic>
    <xdr:clientData/>
  </xdr:twoCellAnchor>
  <xdr:twoCellAnchor editAs="oneCell">
    <xdr:from>
      <xdr:col>38</xdr:col>
      <xdr:colOff>101680</xdr:colOff>
      <xdr:row>302</xdr:row>
      <xdr:rowOff>67747</xdr:rowOff>
    </xdr:from>
    <xdr:to>
      <xdr:col>53</xdr:col>
      <xdr:colOff>74616</xdr:colOff>
      <xdr:row>322</xdr:row>
      <xdr:rowOff>38311</xdr:rowOff>
    </xdr:to>
    <xdr:pic>
      <xdr:nvPicPr>
        <xdr:cNvPr id="13" name="Picture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stretch>
          <a:fillRect/>
        </a:stretch>
      </xdr:blipFill>
      <xdr:spPr>
        <a:xfrm>
          <a:off x="15487356" y="21246865"/>
          <a:ext cx="5861600" cy="3630194"/>
        </a:xfrm>
        <a:prstGeom prst="rect">
          <a:avLst/>
        </a:prstGeom>
      </xdr:spPr>
    </xdr:pic>
    <xdr:clientData/>
  </xdr:twoCellAnchor>
  <xdr:twoCellAnchor>
    <xdr:from>
      <xdr:col>22</xdr:col>
      <xdr:colOff>3438</xdr:colOff>
      <xdr:row>56</xdr:row>
      <xdr:rowOff>3</xdr:rowOff>
    </xdr:from>
    <xdr:to>
      <xdr:col>22</xdr:col>
      <xdr:colOff>363171</xdr:colOff>
      <xdr:row>85</xdr:row>
      <xdr:rowOff>173939</xdr:rowOff>
    </xdr:to>
    <xdr:sp macro="" textlink="">
      <xdr:nvSpPr>
        <xdr:cNvPr id="5" name="Isosceles Triangle 4">
          <a:extLst>
            <a:ext uri="{FF2B5EF4-FFF2-40B4-BE49-F238E27FC236}">
              <a16:creationId xmlns:a16="http://schemas.microsoft.com/office/drawing/2014/main" id="{00000000-0008-0000-0900-000005000000}"/>
            </a:ext>
          </a:extLst>
        </xdr:cNvPr>
        <xdr:cNvSpPr/>
      </xdr:nvSpPr>
      <xdr:spPr>
        <a:xfrm rot="5400000">
          <a:off x="5213378" y="13691896"/>
          <a:ext cx="5645519" cy="359733"/>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22</xdr:col>
      <xdr:colOff>956</xdr:colOff>
      <xdr:row>265</xdr:row>
      <xdr:rowOff>138</xdr:rowOff>
    </xdr:from>
    <xdr:to>
      <xdr:col>22</xdr:col>
      <xdr:colOff>364426</xdr:colOff>
      <xdr:row>297</xdr:row>
      <xdr:rowOff>178075</xdr:rowOff>
    </xdr:to>
    <xdr:sp macro="" textlink="">
      <xdr:nvSpPr>
        <xdr:cNvPr id="20" name="Isosceles Triangle 19">
          <a:extLst>
            <a:ext uri="{FF2B5EF4-FFF2-40B4-BE49-F238E27FC236}">
              <a16:creationId xmlns:a16="http://schemas.microsoft.com/office/drawing/2014/main" id="{00000000-0008-0000-0900-000014000000}"/>
            </a:ext>
          </a:extLst>
        </xdr:cNvPr>
        <xdr:cNvSpPr/>
      </xdr:nvSpPr>
      <xdr:spPr>
        <a:xfrm rot="5400000">
          <a:off x="5310491" y="26174391"/>
          <a:ext cx="6229975" cy="363470"/>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22</xdr:col>
      <xdr:colOff>9527</xdr:colOff>
      <xdr:row>301</xdr:row>
      <xdr:rowOff>31199</xdr:rowOff>
    </xdr:from>
    <xdr:to>
      <xdr:col>22</xdr:col>
      <xdr:colOff>360297</xdr:colOff>
      <xdr:row>336</xdr:row>
      <xdr:rowOff>25815</xdr:rowOff>
    </xdr:to>
    <xdr:sp macro="" textlink="">
      <xdr:nvSpPr>
        <xdr:cNvPr id="21" name="Isosceles Triangle 20">
          <a:extLst>
            <a:ext uri="{FF2B5EF4-FFF2-40B4-BE49-F238E27FC236}">
              <a16:creationId xmlns:a16="http://schemas.microsoft.com/office/drawing/2014/main" id="{00000000-0008-0000-0900-000015000000}"/>
            </a:ext>
          </a:extLst>
        </xdr:cNvPr>
        <xdr:cNvSpPr/>
      </xdr:nvSpPr>
      <xdr:spPr>
        <a:xfrm rot="5400000">
          <a:off x="5166247" y="33208940"/>
          <a:ext cx="6522905" cy="350770"/>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22</xdr:col>
      <xdr:colOff>956</xdr:colOff>
      <xdr:row>89</xdr:row>
      <xdr:rowOff>138</xdr:rowOff>
    </xdr:from>
    <xdr:to>
      <xdr:col>22</xdr:col>
      <xdr:colOff>364426</xdr:colOff>
      <xdr:row>118</xdr:row>
      <xdr:rowOff>178075</xdr:rowOff>
    </xdr:to>
    <xdr:sp macro="" textlink="">
      <xdr:nvSpPr>
        <xdr:cNvPr id="27" name="Isosceles Triangle 26">
          <a:extLst>
            <a:ext uri="{FF2B5EF4-FFF2-40B4-BE49-F238E27FC236}">
              <a16:creationId xmlns:a16="http://schemas.microsoft.com/office/drawing/2014/main" id="{00000000-0008-0000-0900-00001B000000}"/>
            </a:ext>
          </a:extLst>
        </xdr:cNvPr>
        <xdr:cNvSpPr/>
      </xdr:nvSpPr>
      <xdr:spPr>
        <a:xfrm rot="5400000">
          <a:off x="5610895" y="13381583"/>
          <a:ext cx="5629168" cy="363470"/>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30</xdr:col>
      <xdr:colOff>142875</xdr:colOff>
      <xdr:row>81</xdr:row>
      <xdr:rowOff>111111</xdr:rowOff>
    </xdr:from>
    <xdr:to>
      <xdr:col>32</xdr:col>
      <xdr:colOff>323850</xdr:colOff>
      <xdr:row>84</xdr:row>
      <xdr:rowOff>168260</xdr:rowOff>
    </xdr:to>
    <xdr:grpSp>
      <xdr:nvGrpSpPr>
        <xdr:cNvPr id="56" name="Group 55">
          <a:extLst>
            <a:ext uri="{FF2B5EF4-FFF2-40B4-BE49-F238E27FC236}">
              <a16:creationId xmlns:a16="http://schemas.microsoft.com/office/drawing/2014/main" id="{00000000-0008-0000-0900-000038000000}"/>
            </a:ext>
          </a:extLst>
        </xdr:cNvPr>
        <xdr:cNvGrpSpPr/>
      </xdr:nvGrpSpPr>
      <xdr:grpSpPr>
        <a:xfrm>
          <a:off x="10918031" y="15886892"/>
          <a:ext cx="919163" cy="592931"/>
          <a:chOff x="14035768" y="7853589"/>
          <a:chExt cx="970189" cy="587829"/>
        </a:xfrm>
      </xdr:grpSpPr>
      <xdr:sp macro="" textlink="">
        <xdr:nvSpPr>
          <xdr:cNvPr id="16" name="Flowchart: Manual Input 15">
            <a:extLst>
              <a:ext uri="{FF2B5EF4-FFF2-40B4-BE49-F238E27FC236}">
                <a16:creationId xmlns:a16="http://schemas.microsoft.com/office/drawing/2014/main" id="{00000000-0008-0000-0900-000010000000}"/>
              </a:ext>
            </a:extLst>
          </xdr:cNvPr>
          <xdr:cNvSpPr/>
        </xdr:nvSpPr>
        <xdr:spPr>
          <a:xfrm>
            <a:off x="14042118" y="7853589"/>
            <a:ext cx="963839" cy="587829"/>
          </a:xfrm>
          <a:prstGeom prst="flowChartManualInput">
            <a:avLst/>
          </a:prstGeom>
          <a:solidFill>
            <a:srgbClr val="FFFF00"/>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sp macro="" textlink="">
        <xdr:nvSpPr>
          <xdr:cNvPr id="18" name="TextBox 56">
            <a:extLst>
              <a:ext uri="{FF2B5EF4-FFF2-40B4-BE49-F238E27FC236}">
                <a16:creationId xmlns:a16="http://schemas.microsoft.com/office/drawing/2014/main" id="{00000000-0008-0000-0900-000012000000}"/>
              </a:ext>
            </a:extLst>
          </xdr:cNvPr>
          <xdr:cNvSpPr txBox="1"/>
        </xdr:nvSpPr>
        <xdr:spPr>
          <a:xfrm>
            <a:off x="14035768" y="8001920"/>
            <a:ext cx="960631" cy="399207"/>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kern="1200">
                <a:solidFill>
                  <a:schemeClr val="tx1"/>
                </a:solidFill>
                <a:effectLst/>
                <a:latin typeface="+mn-lt"/>
                <a:ea typeface="+mn-ea"/>
                <a:cs typeface="Arial" charset="0"/>
              </a:rPr>
              <a:t>Tên</a:t>
            </a:r>
            <a:r>
              <a:rPr lang="en-GB" sz="1000" b="1" kern="1200" baseline="0">
                <a:solidFill>
                  <a:schemeClr val="tx1"/>
                </a:solidFill>
                <a:effectLst/>
                <a:latin typeface="+mn-lt"/>
                <a:ea typeface="+mn-ea"/>
                <a:cs typeface="Arial" charset="0"/>
              </a:rPr>
              <a:t> khu vực giới hạn</a:t>
            </a:r>
            <a:endParaRPr lang="en-US" sz="1000">
              <a:effectLst/>
              <a:latin typeface="+mn-lt"/>
            </a:endParaRPr>
          </a:p>
        </xdr:txBody>
      </xdr:sp>
    </xdr:grpSp>
    <xdr:clientData/>
  </xdr:twoCellAnchor>
  <xdr:twoCellAnchor>
    <xdr:from>
      <xdr:col>27</xdr:col>
      <xdr:colOff>142875</xdr:colOff>
      <xdr:row>82</xdr:row>
      <xdr:rowOff>35841</xdr:rowOff>
    </xdr:from>
    <xdr:to>
      <xdr:col>29</xdr:col>
      <xdr:colOff>321767</xdr:colOff>
      <xdr:row>84</xdr:row>
      <xdr:rowOff>172763</xdr:rowOff>
    </xdr:to>
    <xdr:grpSp>
      <xdr:nvGrpSpPr>
        <xdr:cNvPr id="57" name="Group 56">
          <a:extLst>
            <a:ext uri="{FF2B5EF4-FFF2-40B4-BE49-F238E27FC236}">
              <a16:creationId xmlns:a16="http://schemas.microsoft.com/office/drawing/2014/main" id="{00000000-0008-0000-0900-000039000000}"/>
            </a:ext>
          </a:extLst>
        </xdr:cNvPr>
        <xdr:cNvGrpSpPr/>
      </xdr:nvGrpSpPr>
      <xdr:grpSpPr>
        <a:xfrm>
          <a:off x="9810750" y="15990216"/>
          <a:ext cx="917080" cy="494110"/>
          <a:chOff x="12851946" y="7955198"/>
          <a:chExt cx="968107" cy="490708"/>
        </a:xfrm>
      </xdr:grpSpPr>
      <xdr:sp macro="" textlink="">
        <xdr:nvSpPr>
          <xdr:cNvPr id="6" name="Rectangle 5">
            <a:extLst>
              <a:ext uri="{FF2B5EF4-FFF2-40B4-BE49-F238E27FC236}">
                <a16:creationId xmlns:a16="http://schemas.microsoft.com/office/drawing/2014/main" id="{00000000-0008-0000-0900-000006000000}"/>
              </a:ext>
            </a:extLst>
          </xdr:cNvPr>
          <xdr:cNvSpPr/>
        </xdr:nvSpPr>
        <xdr:spPr>
          <a:xfrm>
            <a:off x="12860361" y="7955198"/>
            <a:ext cx="959692" cy="490708"/>
          </a:xfrm>
          <a:prstGeom prst="rect">
            <a:avLst/>
          </a:prstGeom>
          <a:solidFill>
            <a:schemeClr val="accent5"/>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sp macro="" textlink="">
        <xdr:nvSpPr>
          <xdr:cNvPr id="19" name="TextBox 56">
            <a:extLst>
              <a:ext uri="{FF2B5EF4-FFF2-40B4-BE49-F238E27FC236}">
                <a16:creationId xmlns:a16="http://schemas.microsoft.com/office/drawing/2014/main" id="{00000000-0008-0000-0900-000013000000}"/>
              </a:ext>
            </a:extLst>
          </xdr:cNvPr>
          <xdr:cNvSpPr txBox="1"/>
        </xdr:nvSpPr>
        <xdr:spPr>
          <a:xfrm>
            <a:off x="12851946" y="7986032"/>
            <a:ext cx="960632" cy="400432"/>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Tên</a:t>
            </a:r>
            <a:r>
              <a:rPr lang="en-GB" sz="1000" b="1" baseline="0">
                <a:latin typeface="+mn-lt"/>
              </a:rPr>
              <a:t> khu vực giới hạn</a:t>
            </a:r>
            <a:endParaRPr lang="en-GB" sz="1000" b="1">
              <a:latin typeface="+mn-lt"/>
            </a:endParaRPr>
          </a:p>
        </xdr:txBody>
      </xdr:sp>
    </xdr:grpSp>
    <xdr:clientData/>
  </xdr:twoCellAnchor>
  <xdr:twoCellAnchor>
    <xdr:from>
      <xdr:col>33</xdr:col>
      <xdr:colOff>156883</xdr:colOff>
      <xdr:row>81</xdr:row>
      <xdr:rowOff>158732</xdr:rowOff>
    </xdr:from>
    <xdr:to>
      <xdr:col>35</xdr:col>
      <xdr:colOff>291914</xdr:colOff>
      <xdr:row>85</xdr:row>
      <xdr:rowOff>125772</xdr:rowOff>
    </xdr:to>
    <xdr:grpSp>
      <xdr:nvGrpSpPr>
        <xdr:cNvPr id="55" name="Group 54">
          <a:extLst>
            <a:ext uri="{FF2B5EF4-FFF2-40B4-BE49-F238E27FC236}">
              <a16:creationId xmlns:a16="http://schemas.microsoft.com/office/drawing/2014/main" id="{00000000-0008-0000-0900-000037000000}"/>
            </a:ext>
          </a:extLst>
        </xdr:cNvPr>
        <xdr:cNvGrpSpPr/>
      </xdr:nvGrpSpPr>
      <xdr:grpSpPr>
        <a:xfrm>
          <a:off x="12039321" y="15934513"/>
          <a:ext cx="873218" cy="681415"/>
          <a:chOff x="15063107" y="7904389"/>
          <a:chExt cx="923472" cy="666580"/>
        </a:xfrm>
      </xdr:grpSpPr>
      <xdr:sp macro="" textlink="">
        <xdr:nvSpPr>
          <xdr:cNvPr id="23" name="TextBox 57">
            <a:extLst>
              <a:ext uri="{FF2B5EF4-FFF2-40B4-BE49-F238E27FC236}">
                <a16:creationId xmlns:a16="http://schemas.microsoft.com/office/drawing/2014/main" id="{00000000-0008-0000-0900-000017000000}"/>
              </a:ext>
            </a:extLst>
          </xdr:cNvPr>
          <xdr:cNvSpPr txBox="1"/>
        </xdr:nvSpPr>
        <xdr:spPr>
          <a:xfrm>
            <a:off x="15063107" y="8025552"/>
            <a:ext cx="827704" cy="545417"/>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Tên</a:t>
            </a:r>
            <a:r>
              <a:rPr lang="en-GB" sz="1000" b="1" baseline="0">
                <a:latin typeface="+mn-lt"/>
              </a:rPr>
              <a:t> khu vực giới hạn</a:t>
            </a:r>
            <a:endParaRPr lang="en-GB" sz="1000" b="1">
              <a:latin typeface="+mn-lt"/>
            </a:endParaRPr>
          </a:p>
        </xdr:txBody>
      </xdr:sp>
      <xdr:cxnSp macro="">
        <xdr:nvCxnSpPr>
          <xdr:cNvPr id="24" name="Straight Connector 23">
            <a:extLst>
              <a:ext uri="{FF2B5EF4-FFF2-40B4-BE49-F238E27FC236}">
                <a16:creationId xmlns:a16="http://schemas.microsoft.com/office/drawing/2014/main" id="{00000000-0008-0000-0900-000018000000}"/>
              </a:ext>
            </a:extLst>
          </xdr:cNvPr>
          <xdr:cNvCxnSpPr>
            <a:cxnSpLocks/>
          </xdr:cNvCxnSpPr>
        </xdr:nvCxnSpPr>
        <xdr:spPr>
          <a:xfrm flipV="1">
            <a:off x="15630071" y="7904389"/>
            <a:ext cx="356508" cy="236311"/>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15875</xdr:colOff>
      <xdr:row>82</xdr:row>
      <xdr:rowOff>39016</xdr:rowOff>
    </xdr:from>
    <xdr:to>
      <xdr:col>26</xdr:col>
      <xdr:colOff>197942</xdr:colOff>
      <xdr:row>84</xdr:row>
      <xdr:rowOff>169588</xdr:rowOff>
    </xdr:to>
    <xdr:grpSp>
      <xdr:nvGrpSpPr>
        <xdr:cNvPr id="58" name="Group 57">
          <a:extLst>
            <a:ext uri="{FF2B5EF4-FFF2-40B4-BE49-F238E27FC236}">
              <a16:creationId xmlns:a16="http://schemas.microsoft.com/office/drawing/2014/main" id="{00000000-0008-0000-0900-00003A000000}"/>
            </a:ext>
          </a:extLst>
        </xdr:cNvPr>
        <xdr:cNvGrpSpPr/>
      </xdr:nvGrpSpPr>
      <xdr:grpSpPr>
        <a:xfrm>
          <a:off x="8576469" y="15993391"/>
          <a:ext cx="920254" cy="487760"/>
          <a:chOff x="11541125" y="7958373"/>
          <a:chExt cx="971281" cy="484358"/>
        </a:xfrm>
      </xdr:grpSpPr>
      <xdr:sp macro="" textlink="">
        <xdr:nvSpPr>
          <xdr:cNvPr id="25" name="Rectangle 24">
            <a:extLst>
              <a:ext uri="{FF2B5EF4-FFF2-40B4-BE49-F238E27FC236}">
                <a16:creationId xmlns:a16="http://schemas.microsoft.com/office/drawing/2014/main" id="{00000000-0008-0000-0900-000019000000}"/>
              </a:ext>
            </a:extLst>
          </xdr:cNvPr>
          <xdr:cNvSpPr/>
        </xdr:nvSpPr>
        <xdr:spPr>
          <a:xfrm>
            <a:off x="11555890" y="7958373"/>
            <a:ext cx="956516" cy="484358"/>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sp macro="" textlink="">
        <xdr:nvSpPr>
          <xdr:cNvPr id="26" name="TextBox 56">
            <a:extLst>
              <a:ext uri="{FF2B5EF4-FFF2-40B4-BE49-F238E27FC236}">
                <a16:creationId xmlns:a16="http://schemas.microsoft.com/office/drawing/2014/main" id="{00000000-0008-0000-0900-00001A000000}"/>
              </a:ext>
            </a:extLst>
          </xdr:cNvPr>
          <xdr:cNvSpPr txBox="1"/>
        </xdr:nvSpPr>
        <xdr:spPr>
          <a:xfrm>
            <a:off x="11541125" y="7995557"/>
            <a:ext cx="963806" cy="400368"/>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Những</a:t>
            </a:r>
            <a:r>
              <a:rPr lang="en-GB" sz="1000" b="1" baseline="0">
                <a:latin typeface="+mn-lt"/>
              </a:rPr>
              <a:t> công ty hiện có</a:t>
            </a:r>
            <a:endParaRPr lang="en-GB" sz="1000" b="1">
              <a:latin typeface="+mn-lt"/>
            </a:endParaRPr>
          </a:p>
        </xdr:txBody>
      </xdr:sp>
    </xdr:grpSp>
    <xdr:clientData/>
  </xdr:twoCellAnchor>
  <xdr:twoCellAnchor>
    <xdr:from>
      <xdr:col>30</xdr:col>
      <xdr:colOff>164914</xdr:colOff>
      <xdr:row>116</xdr:row>
      <xdr:rowOff>107202</xdr:rowOff>
    </xdr:from>
    <xdr:to>
      <xdr:col>31</xdr:col>
      <xdr:colOff>38860</xdr:colOff>
      <xdr:row>118</xdr:row>
      <xdr:rowOff>11045</xdr:rowOff>
    </xdr:to>
    <xdr:sp macro="" textlink="">
      <xdr:nvSpPr>
        <xdr:cNvPr id="28" name="Rectangle 27">
          <a:extLst>
            <a:ext uri="{FF2B5EF4-FFF2-40B4-BE49-F238E27FC236}">
              <a16:creationId xmlns:a16="http://schemas.microsoft.com/office/drawing/2014/main" id="{00000000-0008-0000-0900-00001C000000}"/>
            </a:ext>
          </a:extLst>
        </xdr:cNvPr>
        <xdr:cNvSpPr/>
      </xdr:nvSpPr>
      <xdr:spPr>
        <a:xfrm>
          <a:off x="13981767" y="14136967"/>
          <a:ext cx="266152" cy="262431"/>
        </a:xfrm>
        <a:prstGeom prst="rect">
          <a:avLst/>
        </a:prstGeom>
        <a:pattFill prst="wdUpDiag">
          <a:fgClr>
            <a:schemeClr val="tx1"/>
          </a:fgClr>
          <a:bgClr>
            <a:schemeClr val="bg1"/>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25</xdr:col>
      <xdr:colOff>47998</xdr:colOff>
      <xdr:row>115</xdr:row>
      <xdr:rowOff>67234</xdr:rowOff>
    </xdr:from>
    <xdr:to>
      <xdr:col>28</xdr:col>
      <xdr:colOff>202345</xdr:colOff>
      <xdr:row>117</xdr:row>
      <xdr:rowOff>161955</xdr:rowOff>
    </xdr:to>
    <xdr:sp macro="" textlink="">
      <xdr:nvSpPr>
        <xdr:cNvPr id="29" name="Speech Bubble: Rectangle 28">
          <a:extLst>
            <a:ext uri="{FF2B5EF4-FFF2-40B4-BE49-F238E27FC236}">
              <a16:creationId xmlns:a16="http://schemas.microsoft.com/office/drawing/2014/main" id="{00000000-0008-0000-0900-00001D000000}"/>
            </a:ext>
          </a:extLst>
        </xdr:cNvPr>
        <xdr:cNvSpPr/>
      </xdr:nvSpPr>
      <xdr:spPr>
        <a:xfrm>
          <a:off x="11903822" y="13895293"/>
          <a:ext cx="1330964" cy="475721"/>
        </a:xfrm>
        <a:prstGeom prst="wedgeRectCallout">
          <a:avLst>
            <a:gd name="adj1" fmla="val -68746"/>
            <a:gd name="adj2" fmla="val 35024"/>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1">
              <a:solidFill>
                <a:schemeClr val="tx1"/>
              </a:solidFill>
            </a:rPr>
            <a:t>Tên</a:t>
          </a:r>
          <a:r>
            <a:rPr lang="en-GB" sz="900" b="1" baseline="0">
              <a:solidFill>
                <a:schemeClr val="tx1"/>
              </a:solidFill>
            </a:rPr>
            <a:t> công ty</a:t>
          </a:r>
          <a:endParaRPr lang="en-GB" sz="900" b="1">
            <a:solidFill>
              <a:schemeClr val="tx1"/>
            </a:solidFill>
          </a:endParaRPr>
        </a:p>
        <a:p>
          <a:pPr algn="ctr"/>
          <a:r>
            <a:rPr lang="en-GB" sz="900">
              <a:solidFill>
                <a:schemeClr val="tx1"/>
              </a:solidFill>
            </a:rPr>
            <a:t>(loại</a:t>
          </a:r>
          <a:r>
            <a:rPr lang="en-GB" sz="900" baseline="0">
              <a:solidFill>
                <a:schemeClr val="tx1"/>
              </a:solidFill>
            </a:rPr>
            <a:t> công ty</a:t>
          </a:r>
          <a:r>
            <a:rPr lang="en-GB" sz="900">
              <a:solidFill>
                <a:schemeClr val="tx1"/>
              </a:solidFill>
            </a:rPr>
            <a:t>)</a:t>
          </a:r>
        </a:p>
      </xdr:txBody>
    </xdr:sp>
    <xdr:clientData/>
  </xdr:twoCellAnchor>
  <xdr:twoCellAnchor>
    <xdr:from>
      <xdr:col>32</xdr:col>
      <xdr:colOff>39969</xdr:colOff>
      <xdr:row>115</xdr:row>
      <xdr:rowOff>81619</xdr:rowOff>
    </xdr:from>
    <xdr:to>
      <xdr:col>35</xdr:col>
      <xdr:colOff>194316</xdr:colOff>
      <xdr:row>118</xdr:row>
      <xdr:rowOff>33619</xdr:rowOff>
    </xdr:to>
    <xdr:sp macro="" textlink="">
      <xdr:nvSpPr>
        <xdr:cNvPr id="30" name="Speech Bubble: Rectangle 29">
          <a:extLst>
            <a:ext uri="{FF2B5EF4-FFF2-40B4-BE49-F238E27FC236}">
              <a16:creationId xmlns:a16="http://schemas.microsoft.com/office/drawing/2014/main" id="{00000000-0008-0000-0900-00001E000000}"/>
            </a:ext>
          </a:extLst>
        </xdr:cNvPr>
        <xdr:cNvSpPr/>
      </xdr:nvSpPr>
      <xdr:spPr>
        <a:xfrm>
          <a:off x="14641234" y="13909678"/>
          <a:ext cx="1330964" cy="512294"/>
        </a:xfrm>
        <a:prstGeom prst="wedgeRectCallout">
          <a:avLst>
            <a:gd name="adj1" fmla="val -75722"/>
            <a:gd name="adj2" fmla="val 3338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1">
              <a:solidFill>
                <a:schemeClr val="tx1"/>
              </a:solidFill>
            </a:rPr>
            <a:t>Loại</a:t>
          </a:r>
          <a:r>
            <a:rPr lang="en-GB" sz="900" b="1" baseline="0">
              <a:solidFill>
                <a:schemeClr val="tx1"/>
              </a:solidFill>
            </a:rPr>
            <a:t> công ty/ cơ sở</a:t>
          </a:r>
          <a:endParaRPr lang="en-GB" sz="900">
            <a:solidFill>
              <a:schemeClr val="tx1"/>
            </a:solidFill>
          </a:endParaRPr>
        </a:p>
      </xdr:txBody>
    </xdr:sp>
    <xdr:clientData/>
  </xdr:twoCellAnchor>
  <xdr:twoCellAnchor>
    <xdr:from>
      <xdr:col>23</xdr:col>
      <xdr:colOff>276973</xdr:colOff>
      <xdr:row>116</xdr:row>
      <xdr:rowOff>95998</xdr:rowOff>
    </xdr:from>
    <xdr:to>
      <xdr:col>24</xdr:col>
      <xdr:colOff>160444</xdr:colOff>
      <xdr:row>117</xdr:row>
      <xdr:rowOff>166435</xdr:rowOff>
    </xdr:to>
    <xdr:sp macro="" textlink="">
      <xdr:nvSpPr>
        <xdr:cNvPr id="31" name="Rectangle 30">
          <a:extLst>
            <a:ext uri="{FF2B5EF4-FFF2-40B4-BE49-F238E27FC236}">
              <a16:creationId xmlns:a16="http://schemas.microsoft.com/office/drawing/2014/main" id="{00000000-0008-0000-0900-00001F000000}"/>
            </a:ext>
          </a:extLst>
        </xdr:cNvPr>
        <xdr:cNvSpPr/>
      </xdr:nvSpPr>
      <xdr:spPr>
        <a:xfrm>
          <a:off x="11348385" y="14125763"/>
          <a:ext cx="275677" cy="249731"/>
        </a:xfrm>
        <a:prstGeom prst="rect">
          <a:avLst/>
        </a:prstGeom>
        <a:pattFill prst="wdDnDiag">
          <a:fgClr>
            <a:schemeClr val="tx1"/>
          </a:fgClr>
          <a:bgClr>
            <a:schemeClr val="bg1">
              <a:lumMod val="85000"/>
            </a:schemeClr>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27</xdr:col>
      <xdr:colOff>26481</xdr:colOff>
      <xdr:row>291</xdr:row>
      <xdr:rowOff>150532</xdr:rowOff>
    </xdr:from>
    <xdr:to>
      <xdr:col>28</xdr:col>
      <xdr:colOff>276970</xdr:colOff>
      <xdr:row>291</xdr:row>
      <xdr:rowOff>150534</xdr:rowOff>
    </xdr:to>
    <xdr:cxnSp macro="">
      <xdr:nvCxnSpPr>
        <xdr:cNvPr id="33" name="Straight Connector 32">
          <a:extLst>
            <a:ext uri="{FF2B5EF4-FFF2-40B4-BE49-F238E27FC236}">
              <a16:creationId xmlns:a16="http://schemas.microsoft.com/office/drawing/2014/main" id="{00000000-0008-0000-0900-000021000000}"/>
            </a:ext>
          </a:extLst>
        </xdr:cNvPr>
        <xdr:cNvCxnSpPr>
          <a:cxnSpLocks/>
        </xdr:cNvCxnSpPr>
      </xdr:nvCxnSpPr>
      <xdr:spPr>
        <a:xfrm flipH="1">
          <a:off x="12666716" y="20085797"/>
          <a:ext cx="642695" cy="2"/>
        </a:xfrm>
        <a:prstGeom prst="line">
          <a:avLst/>
        </a:prstGeom>
        <a:ln w="571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16957</xdr:colOff>
      <xdr:row>295</xdr:row>
      <xdr:rowOff>156883</xdr:rowOff>
    </xdr:from>
    <xdr:to>
      <xdr:col>28</xdr:col>
      <xdr:colOff>283321</xdr:colOff>
      <xdr:row>295</xdr:row>
      <xdr:rowOff>156885</xdr:rowOff>
    </xdr:to>
    <xdr:cxnSp macro="">
      <xdr:nvCxnSpPr>
        <xdr:cNvPr id="35" name="Straight Connector 34">
          <a:extLst>
            <a:ext uri="{FF2B5EF4-FFF2-40B4-BE49-F238E27FC236}">
              <a16:creationId xmlns:a16="http://schemas.microsoft.com/office/drawing/2014/main" id="{00000000-0008-0000-0900-000023000000}"/>
            </a:ext>
          </a:extLst>
        </xdr:cNvPr>
        <xdr:cNvCxnSpPr>
          <a:cxnSpLocks/>
        </xdr:cNvCxnSpPr>
      </xdr:nvCxnSpPr>
      <xdr:spPr>
        <a:xfrm flipH="1">
          <a:off x="12657192" y="20809324"/>
          <a:ext cx="658570" cy="2"/>
        </a:xfrm>
        <a:prstGeom prst="line">
          <a:avLst/>
        </a:prstGeom>
        <a:ln w="1016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379322</xdr:colOff>
      <xdr:row>290</xdr:row>
      <xdr:rowOff>67238</xdr:rowOff>
    </xdr:from>
    <xdr:to>
      <xdr:col>36</xdr:col>
      <xdr:colOff>95250</xdr:colOff>
      <xdr:row>293</xdr:row>
      <xdr:rowOff>95250</xdr:rowOff>
    </xdr:to>
    <xdr:sp macro="" textlink="">
      <xdr:nvSpPr>
        <xdr:cNvPr id="36" name="Speech Bubble: Rectangle 35">
          <a:extLst>
            <a:ext uri="{FF2B5EF4-FFF2-40B4-BE49-F238E27FC236}">
              <a16:creationId xmlns:a16="http://schemas.microsoft.com/office/drawing/2014/main" id="{00000000-0008-0000-0900-000024000000}"/>
            </a:ext>
          </a:extLst>
        </xdr:cNvPr>
        <xdr:cNvSpPr/>
      </xdr:nvSpPr>
      <xdr:spPr>
        <a:xfrm>
          <a:off x="15304997" y="19955438"/>
          <a:ext cx="887503" cy="570937"/>
        </a:xfrm>
        <a:prstGeom prst="wedgeRectCallout">
          <a:avLst>
            <a:gd name="adj1" fmla="val -17343"/>
            <a:gd name="adj2" fmla="val 901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0">
              <a:solidFill>
                <a:schemeClr val="tx1"/>
              </a:solidFill>
            </a:rPr>
            <a:t>(Các) ghi chú giải thích</a:t>
          </a:r>
        </a:p>
      </xdr:txBody>
    </xdr:sp>
    <xdr:clientData/>
  </xdr:twoCellAnchor>
  <xdr:twoCellAnchor>
    <xdr:from>
      <xdr:col>24</xdr:col>
      <xdr:colOff>47998</xdr:colOff>
      <xdr:row>329</xdr:row>
      <xdr:rowOff>33617</xdr:rowOff>
    </xdr:from>
    <xdr:to>
      <xdr:col>24</xdr:col>
      <xdr:colOff>56029</xdr:colOff>
      <xdr:row>332</xdr:row>
      <xdr:rowOff>160178</xdr:rowOff>
    </xdr:to>
    <xdr:cxnSp macro="">
      <xdr:nvCxnSpPr>
        <xdr:cNvPr id="38" name="Straight Arrow Connector 37">
          <a:extLst>
            <a:ext uri="{FF2B5EF4-FFF2-40B4-BE49-F238E27FC236}">
              <a16:creationId xmlns:a16="http://schemas.microsoft.com/office/drawing/2014/main" id="{00000000-0008-0000-0900-000026000000}"/>
            </a:ext>
          </a:extLst>
        </xdr:cNvPr>
        <xdr:cNvCxnSpPr>
          <a:cxnSpLocks/>
        </xdr:cNvCxnSpPr>
      </xdr:nvCxnSpPr>
      <xdr:spPr>
        <a:xfrm flipH="1">
          <a:off x="11511616" y="27017382"/>
          <a:ext cx="8031" cy="664443"/>
        </a:xfrm>
        <a:prstGeom prst="straightConnector1">
          <a:avLst/>
        </a:prstGeom>
        <a:ln w="25400">
          <a:solidFill>
            <a:schemeClr val="tx1"/>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78442</xdr:colOff>
      <xdr:row>333</xdr:row>
      <xdr:rowOff>33617</xdr:rowOff>
    </xdr:from>
    <xdr:to>
      <xdr:col>25</xdr:col>
      <xdr:colOff>7695</xdr:colOff>
      <xdr:row>335</xdr:row>
      <xdr:rowOff>167566</xdr:rowOff>
    </xdr:to>
    <xdr:sp macro="" textlink="">
      <xdr:nvSpPr>
        <xdr:cNvPr id="41" name="TextBox 84">
          <a:extLst>
            <a:ext uri="{FF2B5EF4-FFF2-40B4-BE49-F238E27FC236}">
              <a16:creationId xmlns:a16="http://schemas.microsoft.com/office/drawing/2014/main" id="{00000000-0008-0000-0900-000029000000}"/>
            </a:ext>
          </a:extLst>
        </xdr:cNvPr>
        <xdr:cNvSpPr txBox="1"/>
      </xdr:nvSpPr>
      <xdr:spPr>
        <a:xfrm>
          <a:off x="8301692" y="72042617"/>
          <a:ext cx="670086" cy="514949"/>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AU" sz="900" b="1">
              <a:latin typeface="+mn-lt"/>
            </a:rPr>
            <a:t>Công</a:t>
          </a:r>
          <a:r>
            <a:rPr lang="en-AU" sz="900" b="1" baseline="0">
              <a:latin typeface="+mn-lt"/>
            </a:rPr>
            <a:t> ty có rủi ro thấp hơn</a:t>
          </a:r>
          <a:endParaRPr lang="en-AU" sz="900" b="1">
            <a:latin typeface="+mn-lt"/>
          </a:endParaRPr>
        </a:p>
      </xdr:txBody>
    </xdr:sp>
    <xdr:clientData/>
  </xdr:twoCellAnchor>
  <xdr:twoCellAnchor>
    <xdr:from>
      <xdr:col>23</xdr:col>
      <xdr:colOff>92823</xdr:colOff>
      <xdr:row>326</xdr:row>
      <xdr:rowOff>100853</xdr:rowOff>
    </xdr:from>
    <xdr:to>
      <xdr:col>25</xdr:col>
      <xdr:colOff>22076</xdr:colOff>
      <xdr:row>329</xdr:row>
      <xdr:rowOff>54885</xdr:rowOff>
    </xdr:to>
    <xdr:sp macro="" textlink="">
      <xdr:nvSpPr>
        <xdr:cNvPr id="43" name="TextBox 84">
          <a:extLst>
            <a:ext uri="{FF2B5EF4-FFF2-40B4-BE49-F238E27FC236}">
              <a16:creationId xmlns:a16="http://schemas.microsoft.com/office/drawing/2014/main" id="{00000000-0008-0000-0900-00002B000000}"/>
            </a:ext>
          </a:extLst>
        </xdr:cNvPr>
        <xdr:cNvSpPr txBox="1"/>
      </xdr:nvSpPr>
      <xdr:spPr>
        <a:xfrm>
          <a:off x="8316073" y="70786936"/>
          <a:ext cx="670086" cy="514949"/>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AU" sz="900" b="1">
              <a:latin typeface="+mn-lt"/>
            </a:rPr>
            <a:t>Công</a:t>
          </a:r>
          <a:r>
            <a:rPr lang="en-AU" sz="900" b="1" baseline="0">
              <a:latin typeface="+mn-lt"/>
            </a:rPr>
            <a:t> ty có rủi ro cao hơn</a:t>
          </a:r>
          <a:endParaRPr lang="en-AU" sz="900" b="1">
            <a:latin typeface="+mn-lt"/>
          </a:endParaRPr>
        </a:p>
      </xdr:txBody>
    </xdr:sp>
    <xdr:clientData/>
  </xdr:twoCellAnchor>
  <xdr:twoCellAnchor>
    <xdr:from>
      <xdr:col>25</xdr:col>
      <xdr:colOff>381000</xdr:colOff>
      <xdr:row>327</xdr:row>
      <xdr:rowOff>13373</xdr:rowOff>
    </xdr:from>
    <xdr:to>
      <xdr:col>26</xdr:col>
      <xdr:colOff>216840</xdr:colOff>
      <xdr:row>328</xdr:row>
      <xdr:rowOff>32370</xdr:rowOff>
    </xdr:to>
    <xdr:sp macro="" textlink="">
      <xdr:nvSpPr>
        <xdr:cNvPr id="45" name="Isosceles Triangle 44">
          <a:extLst>
            <a:ext uri="{FF2B5EF4-FFF2-40B4-BE49-F238E27FC236}">
              <a16:creationId xmlns:a16="http://schemas.microsoft.com/office/drawing/2014/main" id="{00000000-0008-0000-0900-00002D000000}"/>
            </a:ext>
          </a:extLst>
        </xdr:cNvPr>
        <xdr:cNvSpPr/>
      </xdr:nvSpPr>
      <xdr:spPr>
        <a:xfrm>
          <a:off x="12236824" y="26638549"/>
          <a:ext cx="228045" cy="198292"/>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26</xdr:col>
      <xdr:colOff>285673</xdr:colOff>
      <xdr:row>326</xdr:row>
      <xdr:rowOff>89647</xdr:rowOff>
    </xdr:from>
    <xdr:to>
      <xdr:col>29</xdr:col>
      <xdr:colOff>244862</xdr:colOff>
      <xdr:row>329</xdr:row>
      <xdr:rowOff>90615</xdr:rowOff>
    </xdr:to>
    <xdr:sp macro="" textlink="">
      <xdr:nvSpPr>
        <xdr:cNvPr id="46" name="TextBox 115">
          <a:extLst>
            <a:ext uri="{FF2B5EF4-FFF2-40B4-BE49-F238E27FC236}">
              <a16:creationId xmlns:a16="http://schemas.microsoft.com/office/drawing/2014/main" id="{00000000-0008-0000-0900-00002E000000}"/>
            </a:ext>
          </a:extLst>
        </xdr:cNvPr>
        <xdr:cNvSpPr txBox="1"/>
      </xdr:nvSpPr>
      <xdr:spPr>
        <a:xfrm>
          <a:off x="9620173" y="70775730"/>
          <a:ext cx="1070439" cy="561885"/>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GB" sz="1000">
              <a:latin typeface="+mn-lt"/>
            </a:rPr>
            <a:t>Những</a:t>
          </a:r>
          <a:r>
            <a:rPr lang="en-GB" sz="1000" baseline="0">
              <a:latin typeface="+mn-lt"/>
            </a:rPr>
            <a:t> điểm giám sát chất lượng không khí </a:t>
          </a:r>
          <a:endParaRPr lang="en-GB" sz="1000">
            <a:latin typeface="+mn-lt"/>
          </a:endParaRPr>
        </a:p>
      </xdr:txBody>
    </xdr:sp>
    <xdr:clientData/>
  </xdr:twoCellAnchor>
  <xdr:twoCellAnchor>
    <xdr:from>
      <xdr:col>26</xdr:col>
      <xdr:colOff>1</xdr:colOff>
      <xdr:row>330</xdr:row>
      <xdr:rowOff>5039</xdr:rowOff>
    </xdr:from>
    <xdr:to>
      <xdr:col>26</xdr:col>
      <xdr:colOff>231221</xdr:colOff>
      <xdr:row>331</xdr:row>
      <xdr:rowOff>24037</xdr:rowOff>
    </xdr:to>
    <xdr:sp macro="" textlink="">
      <xdr:nvSpPr>
        <xdr:cNvPr id="47" name="Isosceles Triangle 46">
          <a:extLst>
            <a:ext uri="{FF2B5EF4-FFF2-40B4-BE49-F238E27FC236}">
              <a16:creationId xmlns:a16="http://schemas.microsoft.com/office/drawing/2014/main" id="{00000000-0008-0000-0900-00002F000000}"/>
            </a:ext>
          </a:extLst>
        </xdr:cNvPr>
        <xdr:cNvSpPr/>
      </xdr:nvSpPr>
      <xdr:spPr>
        <a:xfrm>
          <a:off x="12248030" y="27168098"/>
          <a:ext cx="231220" cy="198292"/>
        </a:xfrm>
        <a:prstGeom prst="triangle">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26</xdr:col>
      <xdr:colOff>351026</xdr:colOff>
      <xdr:row>329</xdr:row>
      <xdr:rowOff>75266</xdr:rowOff>
    </xdr:from>
    <xdr:to>
      <xdr:col>29</xdr:col>
      <xdr:colOff>307040</xdr:colOff>
      <xdr:row>332</xdr:row>
      <xdr:rowOff>65651</xdr:rowOff>
    </xdr:to>
    <xdr:sp macro="" textlink="">
      <xdr:nvSpPr>
        <xdr:cNvPr id="48" name="TextBox 116">
          <a:extLst>
            <a:ext uri="{FF2B5EF4-FFF2-40B4-BE49-F238E27FC236}">
              <a16:creationId xmlns:a16="http://schemas.microsoft.com/office/drawing/2014/main" id="{00000000-0008-0000-0900-000030000000}"/>
            </a:ext>
          </a:extLst>
        </xdr:cNvPr>
        <xdr:cNvSpPr txBox="1"/>
      </xdr:nvSpPr>
      <xdr:spPr>
        <a:xfrm>
          <a:off x="9685526" y="71322266"/>
          <a:ext cx="1067264" cy="561885"/>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GB" sz="1000">
              <a:latin typeface="+mn-lt"/>
            </a:rPr>
            <a:t>Những</a:t>
          </a:r>
          <a:r>
            <a:rPr lang="en-GB" sz="1000" baseline="0">
              <a:latin typeface="+mn-lt"/>
            </a:rPr>
            <a:t> điểm giám sát chất lượng nước</a:t>
          </a:r>
          <a:endParaRPr lang="en-GB" sz="1000">
            <a:latin typeface="+mn-lt"/>
          </a:endParaRPr>
        </a:p>
      </xdr:txBody>
    </xdr:sp>
    <xdr:clientData/>
  </xdr:twoCellAnchor>
  <xdr:twoCellAnchor>
    <xdr:from>
      <xdr:col>33</xdr:col>
      <xdr:colOff>182468</xdr:colOff>
      <xdr:row>326</xdr:row>
      <xdr:rowOff>168088</xdr:rowOff>
    </xdr:from>
    <xdr:to>
      <xdr:col>36</xdr:col>
      <xdr:colOff>219446</xdr:colOff>
      <xdr:row>330</xdr:row>
      <xdr:rowOff>84790</xdr:rowOff>
    </xdr:to>
    <xdr:sp macro="" textlink="">
      <xdr:nvSpPr>
        <xdr:cNvPr id="49" name="Speech Bubble: Rectangle 48">
          <a:extLst>
            <a:ext uri="{FF2B5EF4-FFF2-40B4-BE49-F238E27FC236}">
              <a16:creationId xmlns:a16="http://schemas.microsoft.com/office/drawing/2014/main" id="{00000000-0008-0000-0900-000031000000}"/>
            </a:ext>
          </a:extLst>
        </xdr:cNvPr>
        <xdr:cNvSpPr/>
      </xdr:nvSpPr>
      <xdr:spPr>
        <a:xfrm>
          <a:off x="15175939" y="26613970"/>
          <a:ext cx="1213595" cy="633879"/>
        </a:xfrm>
        <a:prstGeom prst="wedgeRectCallout">
          <a:avLst>
            <a:gd name="adj1" fmla="val -17343"/>
            <a:gd name="adj2" fmla="val 901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0">
              <a:solidFill>
                <a:schemeClr val="tx1"/>
              </a:solidFill>
            </a:rPr>
            <a:t>Explanatory</a:t>
          </a:r>
          <a:r>
            <a:rPr lang="en-GB" sz="900" b="0" baseline="0">
              <a:solidFill>
                <a:schemeClr val="tx1"/>
              </a:solidFill>
            </a:rPr>
            <a:t> note(s)</a:t>
          </a:r>
          <a:endParaRPr lang="en-GB" sz="900" b="0">
            <a:solidFill>
              <a:schemeClr val="tx1"/>
            </a:solidFill>
          </a:endParaRPr>
        </a:p>
      </xdr:txBody>
    </xdr:sp>
    <xdr:clientData/>
  </xdr:twoCellAnchor>
  <xdr:twoCellAnchor editAs="oneCell">
    <xdr:from>
      <xdr:col>30</xdr:col>
      <xdr:colOff>310589</xdr:colOff>
      <xdr:row>329</xdr:row>
      <xdr:rowOff>28288</xdr:rowOff>
    </xdr:from>
    <xdr:to>
      <xdr:col>31</xdr:col>
      <xdr:colOff>333000</xdr:colOff>
      <xdr:row>332</xdr:row>
      <xdr:rowOff>77140</xdr:rowOff>
    </xdr:to>
    <xdr:pic>
      <xdr:nvPicPr>
        <xdr:cNvPr id="53" name="Picture 52">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6"/>
        <a:stretch>
          <a:fillRect/>
        </a:stretch>
      </xdr:blipFill>
      <xdr:spPr>
        <a:xfrm>
          <a:off x="14127442" y="27012053"/>
          <a:ext cx="411443" cy="583554"/>
        </a:xfrm>
        <a:prstGeom prst="rect">
          <a:avLst/>
        </a:prstGeom>
      </xdr:spPr>
    </xdr:pic>
    <xdr:clientData/>
  </xdr:twoCellAnchor>
  <xdr:twoCellAnchor>
    <xdr:from>
      <xdr:col>30</xdr:col>
      <xdr:colOff>4903</xdr:colOff>
      <xdr:row>326</xdr:row>
      <xdr:rowOff>105709</xdr:rowOff>
    </xdr:from>
    <xdr:to>
      <xdr:col>32</xdr:col>
      <xdr:colOff>334509</xdr:colOff>
      <xdr:row>328</xdr:row>
      <xdr:rowOff>140659</xdr:rowOff>
    </xdr:to>
    <xdr:sp macro="" textlink="">
      <xdr:nvSpPr>
        <xdr:cNvPr id="54" name="TextBox 115">
          <a:extLst>
            <a:ext uri="{FF2B5EF4-FFF2-40B4-BE49-F238E27FC236}">
              <a16:creationId xmlns:a16="http://schemas.microsoft.com/office/drawing/2014/main" id="{00000000-0008-0000-0900-000036000000}"/>
            </a:ext>
          </a:extLst>
        </xdr:cNvPr>
        <xdr:cNvSpPr txBox="1"/>
      </xdr:nvSpPr>
      <xdr:spPr>
        <a:xfrm>
          <a:off x="10821070" y="70791792"/>
          <a:ext cx="1070439" cy="405367"/>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vi-VN" sz="1000">
              <a:latin typeface="Calibri" panose="020F0502020204030204" pitchFamily="34" charset="0"/>
              <a:cs typeface="Calibri" panose="020F0502020204030204" pitchFamily="34" charset="0"/>
            </a:rPr>
            <a:t>Hướng gió trung bình hàng năm</a:t>
          </a:r>
          <a:endParaRPr lang="en-GB" sz="1000">
            <a:latin typeface="Calibri" panose="020F0502020204030204" pitchFamily="34" charset="0"/>
            <a:cs typeface="Calibri" panose="020F0502020204030204" pitchFamily="34" charset="0"/>
          </a:endParaRPr>
        </a:p>
      </xdr:txBody>
    </xdr:sp>
    <xdr:clientData/>
  </xdr:twoCellAnchor>
  <xdr:twoCellAnchor>
    <xdr:from>
      <xdr:col>23</xdr:col>
      <xdr:colOff>346074</xdr:colOff>
      <xdr:row>289</xdr:row>
      <xdr:rowOff>161925</xdr:rowOff>
    </xdr:from>
    <xdr:to>
      <xdr:col>26</xdr:col>
      <xdr:colOff>98424</xdr:colOff>
      <xdr:row>292</xdr:row>
      <xdr:rowOff>145614</xdr:rowOff>
    </xdr:to>
    <xdr:grpSp>
      <xdr:nvGrpSpPr>
        <xdr:cNvPr id="4" name="Group 3">
          <a:extLst>
            <a:ext uri="{FF2B5EF4-FFF2-40B4-BE49-F238E27FC236}">
              <a16:creationId xmlns:a16="http://schemas.microsoft.com/office/drawing/2014/main" id="{00000000-0008-0000-0900-000004000000}"/>
            </a:ext>
          </a:extLst>
        </xdr:cNvPr>
        <xdr:cNvGrpSpPr/>
      </xdr:nvGrpSpPr>
      <xdr:grpSpPr>
        <a:xfrm>
          <a:off x="8537574" y="63753206"/>
          <a:ext cx="859631" cy="555189"/>
          <a:chOff x="12660538" y="27784425"/>
          <a:chExt cx="936172" cy="514368"/>
        </a:xfrm>
      </xdr:grpSpPr>
      <xdr:sp macro="" textlink="">
        <xdr:nvSpPr>
          <xdr:cNvPr id="32" name="Oval 31">
            <a:extLst>
              <a:ext uri="{FF2B5EF4-FFF2-40B4-BE49-F238E27FC236}">
                <a16:creationId xmlns:a16="http://schemas.microsoft.com/office/drawing/2014/main" id="{00000000-0008-0000-0900-000020000000}"/>
              </a:ext>
            </a:extLst>
          </xdr:cNvPr>
          <xdr:cNvSpPr/>
        </xdr:nvSpPr>
        <xdr:spPr>
          <a:xfrm>
            <a:off x="12773130" y="28088345"/>
            <a:ext cx="222374" cy="210448"/>
          </a:xfrm>
          <a:prstGeom prst="ellipse">
            <a:avLst/>
          </a:prstGeom>
          <a:solidFill>
            <a:schemeClr val="tx1"/>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sz="900"/>
          </a:p>
        </xdr:txBody>
      </xdr:sp>
      <xdr:sp macro="" textlink="">
        <xdr:nvSpPr>
          <xdr:cNvPr id="59" name="TextBox 84">
            <a:extLst>
              <a:ext uri="{FF2B5EF4-FFF2-40B4-BE49-F238E27FC236}">
                <a16:creationId xmlns:a16="http://schemas.microsoft.com/office/drawing/2014/main" id="{00000000-0008-0000-0900-00003B000000}"/>
              </a:ext>
            </a:extLst>
          </xdr:cNvPr>
          <xdr:cNvSpPr txBox="1"/>
        </xdr:nvSpPr>
        <xdr:spPr>
          <a:xfrm>
            <a:off x="12660538" y="27784425"/>
            <a:ext cx="936172" cy="21869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Vòng</a:t>
            </a:r>
            <a:r>
              <a:rPr lang="en-AU" sz="900" b="0" baseline="0">
                <a:latin typeface="+mn-lt"/>
              </a:rPr>
              <a:t> xuyến</a:t>
            </a:r>
            <a:endParaRPr lang="en-AU" sz="900" b="0">
              <a:latin typeface="+mn-lt"/>
            </a:endParaRPr>
          </a:p>
        </xdr:txBody>
      </xdr:sp>
    </xdr:grpSp>
    <xdr:clientData/>
  </xdr:twoCellAnchor>
  <xdr:twoCellAnchor>
    <xdr:from>
      <xdr:col>27</xdr:col>
      <xdr:colOff>3174</xdr:colOff>
      <xdr:row>290</xdr:row>
      <xdr:rowOff>0</xdr:rowOff>
    </xdr:from>
    <xdr:to>
      <xdr:col>30</xdr:col>
      <xdr:colOff>3174</xdr:colOff>
      <xdr:row>291</xdr:row>
      <xdr:rowOff>32121</xdr:rowOff>
    </xdr:to>
    <xdr:sp macro="" textlink="">
      <xdr:nvSpPr>
        <xdr:cNvPr id="60" name="TextBox 84">
          <a:extLst>
            <a:ext uri="{FF2B5EF4-FFF2-40B4-BE49-F238E27FC236}">
              <a16:creationId xmlns:a16="http://schemas.microsoft.com/office/drawing/2014/main" id="{00000000-0008-0000-0900-00003C000000}"/>
            </a:ext>
          </a:extLst>
        </xdr:cNvPr>
        <xdr:cNvSpPr txBox="1"/>
      </xdr:nvSpPr>
      <xdr:spPr>
        <a:xfrm>
          <a:off x="9708091" y="63764583"/>
          <a:ext cx="1111250" cy="233205"/>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Đường</a:t>
          </a:r>
          <a:r>
            <a:rPr lang="en-AU" sz="900" b="0" baseline="0">
              <a:latin typeface="+mn-lt"/>
            </a:rPr>
            <a:t> một làn</a:t>
          </a:r>
          <a:endParaRPr lang="en-AU" sz="900" b="0">
            <a:latin typeface="+mn-lt"/>
          </a:endParaRPr>
        </a:p>
      </xdr:txBody>
    </xdr:sp>
    <xdr:clientData/>
  </xdr:twoCellAnchor>
  <xdr:twoCellAnchor>
    <xdr:from>
      <xdr:col>27</xdr:col>
      <xdr:colOff>0</xdr:colOff>
      <xdr:row>294</xdr:row>
      <xdr:rowOff>0</xdr:rowOff>
    </xdr:from>
    <xdr:to>
      <xdr:col>30</xdr:col>
      <xdr:colOff>0</xdr:colOff>
      <xdr:row>295</xdr:row>
      <xdr:rowOff>42705</xdr:rowOff>
    </xdr:to>
    <xdr:sp macro="" textlink="">
      <xdr:nvSpPr>
        <xdr:cNvPr id="61" name="TextBox 84">
          <a:extLst>
            <a:ext uri="{FF2B5EF4-FFF2-40B4-BE49-F238E27FC236}">
              <a16:creationId xmlns:a16="http://schemas.microsoft.com/office/drawing/2014/main" id="{00000000-0008-0000-0900-00003D000000}"/>
            </a:ext>
          </a:extLst>
        </xdr:cNvPr>
        <xdr:cNvSpPr txBox="1"/>
      </xdr:nvSpPr>
      <xdr:spPr>
        <a:xfrm>
          <a:off x="9704917" y="64537167"/>
          <a:ext cx="1111250" cy="233205"/>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Đường</a:t>
          </a:r>
          <a:r>
            <a:rPr lang="en-AU" sz="900" b="0" baseline="0">
              <a:latin typeface="+mn-lt"/>
            </a:rPr>
            <a:t> đôi </a:t>
          </a:r>
          <a:endParaRPr lang="en-AU" sz="900" b="0">
            <a:latin typeface="+mn-lt"/>
          </a:endParaRPr>
        </a:p>
      </xdr:txBody>
    </xdr:sp>
    <xdr:clientData/>
  </xdr:twoCellAnchor>
  <xdr:twoCellAnchor>
    <xdr:from>
      <xdr:col>31</xdr:col>
      <xdr:colOff>44450</xdr:colOff>
      <xdr:row>289</xdr:row>
      <xdr:rowOff>149225</xdr:rowOff>
    </xdr:from>
    <xdr:to>
      <xdr:col>33</xdr:col>
      <xdr:colOff>95250</xdr:colOff>
      <xdr:row>293</xdr:row>
      <xdr:rowOff>56030</xdr:rowOff>
    </xdr:to>
    <xdr:grpSp>
      <xdr:nvGrpSpPr>
        <xdr:cNvPr id="7" name="Group 6">
          <a:extLst>
            <a:ext uri="{FF2B5EF4-FFF2-40B4-BE49-F238E27FC236}">
              <a16:creationId xmlns:a16="http://schemas.microsoft.com/office/drawing/2014/main" id="{00000000-0008-0000-0900-000007000000}"/>
            </a:ext>
          </a:extLst>
        </xdr:cNvPr>
        <xdr:cNvGrpSpPr/>
      </xdr:nvGrpSpPr>
      <xdr:grpSpPr>
        <a:xfrm>
          <a:off x="11188700" y="63740506"/>
          <a:ext cx="788988" cy="668805"/>
          <a:chOff x="15515771" y="27771725"/>
          <a:chExt cx="840015" cy="614376"/>
        </a:xfrm>
      </xdr:grpSpPr>
      <xdr:sp macro="" textlink="">
        <xdr:nvSpPr>
          <xdr:cNvPr id="37" name="Rectangle 36">
            <a:extLst>
              <a:ext uri="{FF2B5EF4-FFF2-40B4-BE49-F238E27FC236}">
                <a16:creationId xmlns:a16="http://schemas.microsoft.com/office/drawing/2014/main" id="{00000000-0008-0000-0900-000025000000}"/>
              </a:ext>
            </a:extLst>
          </xdr:cNvPr>
          <xdr:cNvSpPr/>
        </xdr:nvSpPr>
        <xdr:spPr>
          <a:xfrm>
            <a:off x="15540236" y="28080314"/>
            <a:ext cx="613870" cy="305787"/>
          </a:xfrm>
          <a:prstGeom prst="rect">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sp macro="" textlink="">
        <xdr:nvSpPr>
          <xdr:cNvPr id="62" name="TextBox 84">
            <a:extLst>
              <a:ext uri="{FF2B5EF4-FFF2-40B4-BE49-F238E27FC236}">
                <a16:creationId xmlns:a16="http://schemas.microsoft.com/office/drawing/2014/main" id="{00000000-0008-0000-0900-00003E000000}"/>
              </a:ext>
            </a:extLst>
          </xdr:cNvPr>
          <xdr:cNvSpPr txBox="1"/>
        </xdr:nvSpPr>
        <xdr:spPr>
          <a:xfrm>
            <a:off x="15515771" y="27771725"/>
            <a:ext cx="840015" cy="343634"/>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Khu vực</a:t>
            </a:r>
            <a:r>
              <a:rPr lang="en-AU" sz="900" b="0" baseline="0">
                <a:latin typeface="+mn-lt"/>
              </a:rPr>
              <a:t> đỗ xe</a:t>
            </a:r>
            <a:endParaRPr lang="en-AU" sz="900" b="0">
              <a:latin typeface="+mn-lt"/>
            </a:endParaRPr>
          </a:p>
        </xdr:txBody>
      </xdr:sp>
    </xdr:grpSp>
    <xdr:clientData/>
  </xdr:twoCellAnchor>
  <xdr:twoCellAnchor>
    <xdr:from>
      <xdr:col>22</xdr:col>
      <xdr:colOff>955</xdr:colOff>
      <xdr:row>122</xdr:row>
      <xdr:rowOff>138</xdr:rowOff>
    </xdr:from>
    <xdr:to>
      <xdr:col>22</xdr:col>
      <xdr:colOff>363681</xdr:colOff>
      <xdr:row>262</xdr:row>
      <xdr:rowOff>0</xdr:rowOff>
    </xdr:to>
    <xdr:sp macro="" textlink="">
      <xdr:nvSpPr>
        <xdr:cNvPr id="52" name="Isosceles Triangle 51">
          <a:extLst>
            <a:ext uri="{FF2B5EF4-FFF2-40B4-BE49-F238E27FC236}">
              <a16:creationId xmlns:a16="http://schemas.microsoft.com/office/drawing/2014/main" id="{00000000-0008-0000-0900-000034000000}"/>
            </a:ext>
          </a:extLst>
        </xdr:cNvPr>
        <xdr:cNvSpPr/>
      </xdr:nvSpPr>
      <xdr:spPr>
        <a:xfrm rot="5400000">
          <a:off x="-1791886" y="26887025"/>
          <a:ext cx="20850953" cy="362726"/>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8</xdr:col>
      <xdr:colOff>7591</xdr:colOff>
      <xdr:row>56</xdr:row>
      <xdr:rowOff>3</xdr:rowOff>
    </xdr:from>
    <xdr:to>
      <xdr:col>8</xdr:col>
      <xdr:colOff>371061</xdr:colOff>
      <xdr:row>86</xdr:row>
      <xdr:rowOff>3</xdr:rowOff>
    </xdr:to>
    <xdr:sp macro="" textlink="">
      <xdr:nvSpPr>
        <xdr:cNvPr id="72" name="Isosceles Triangle 71">
          <a:extLst>
            <a:ext uri="{FF2B5EF4-FFF2-40B4-BE49-F238E27FC236}">
              <a16:creationId xmlns:a16="http://schemas.microsoft.com/office/drawing/2014/main" id="{00000000-0008-0000-0900-000048000000}"/>
            </a:ext>
          </a:extLst>
        </xdr:cNvPr>
        <xdr:cNvSpPr/>
      </xdr:nvSpPr>
      <xdr:spPr>
        <a:xfrm rot="5400000">
          <a:off x="222663" y="7100131"/>
          <a:ext cx="5572125"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8</xdr:col>
      <xdr:colOff>7591</xdr:colOff>
      <xdr:row>89</xdr:row>
      <xdr:rowOff>2</xdr:rowOff>
    </xdr:from>
    <xdr:to>
      <xdr:col>8</xdr:col>
      <xdr:colOff>371061</xdr:colOff>
      <xdr:row>119</xdr:row>
      <xdr:rowOff>0</xdr:rowOff>
    </xdr:to>
    <xdr:sp macro="" textlink="">
      <xdr:nvSpPr>
        <xdr:cNvPr id="73" name="Isosceles Triangle 72">
          <a:extLst>
            <a:ext uri="{FF2B5EF4-FFF2-40B4-BE49-F238E27FC236}">
              <a16:creationId xmlns:a16="http://schemas.microsoft.com/office/drawing/2014/main" id="{00000000-0008-0000-0900-000049000000}"/>
            </a:ext>
          </a:extLst>
        </xdr:cNvPr>
        <xdr:cNvSpPr/>
      </xdr:nvSpPr>
      <xdr:spPr>
        <a:xfrm rot="5400000">
          <a:off x="222944" y="13242913"/>
          <a:ext cx="5602940"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8</xdr:col>
      <xdr:colOff>7591</xdr:colOff>
      <xdr:row>122</xdr:row>
      <xdr:rowOff>2</xdr:rowOff>
    </xdr:from>
    <xdr:to>
      <xdr:col>8</xdr:col>
      <xdr:colOff>371061</xdr:colOff>
      <xdr:row>262</xdr:row>
      <xdr:rowOff>0</xdr:rowOff>
    </xdr:to>
    <xdr:sp macro="" textlink="">
      <xdr:nvSpPr>
        <xdr:cNvPr id="75" name="Isosceles Triangle 74">
          <a:extLst>
            <a:ext uri="{FF2B5EF4-FFF2-40B4-BE49-F238E27FC236}">
              <a16:creationId xmlns:a16="http://schemas.microsoft.com/office/drawing/2014/main" id="{00000000-0008-0000-0900-00004B000000}"/>
            </a:ext>
          </a:extLst>
        </xdr:cNvPr>
        <xdr:cNvSpPr/>
      </xdr:nvSpPr>
      <xdr:spPr>
        <a:xfrm rot="5400000">
          <a:off x="246930" y="13221302"/>
          <a:ext cx="5578927"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8</xdr:col>
      <xdr:colOff>10766</xdr:colOff>
      <xdr:row>265</xdr:row>
      <xdr:rowOff>3</xdr:rowOff>
    </xdr:from>
    <xdr:to>
      <xdr:col>8</xdr:col>
      <xdr:colOff>374236</xdr:colOff>
      <xdr:row>298</xdr:row>
      <xdr:rowOff>3</xdr:rowOff>
    </xdr:to>
    <xdr:sp macro="" textlink="">
      <xdr:nvSpPr>
        <xdr:cNvPr id="76" name="Isosceles Triangle 75">
          <a:extLst>
            <a:ext uri="{FF2B5EF4-FFF2-40B4-BE49-F238E27FC236}">
              <a16:creationId xmlns:a16="http://schemas.microsoft.com/office/drawing/2014/main" id="{00000000-0008-0000-0900-00004C000000}"/>
            </a:ext>
          </a:extLst>
        </xdr:cNvPr>
        <xdr:cNvSpPr/>
      </xdr:nvSpPr>
      <xdr:spPr>
        <a:xfrm rot="5400000">
          <a:off x="-59231" y="25869143"/>
          <a:ext cx="6191250"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8</xdr:col>
      <xdr:colOff>10766</xdr:colOff>
      <xdr:row>301</xdr:row>
      <xdr:rowOff>3</xdr:rowOff>
    </xdr:from>
    <xdr:to>
      <xdr:col>8</xdr:col>
      <xdr:colOff>374236</xdr:colOff>
      <xdr:row>335</xdr:row>
      <xdr:rowOff>176896</xdr:rowOff>
    </xdr:to>
    <xdr:sp macro="" textlink="">
      <xdr:nvSpPr>
        <xdr:cNvPr id="77" name="Isosceles Triangle 76">
          <a:extLst>
            <a:ext uri="{FF2B5EF4-FFF2-40B4-BE49-F238E27FC236}">
              <a16:creationId xmlns:a16="http://schemas.microsoft.com/office/drawing/2014/main" id="{00000000-0008-0000-0900-00004D000000}"/>
            </a:ext>
          </a:extLst>
        </xdr:cNvPr>
        <xdr:cNvSpPr/>
      </xdr:nvSpPr>
      <xdr:spPr>
        <a:xfrm rot="5400000">
          <a:off x="-161285" y="32774768"/>
          <a:ext cx="6395358"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32</xdr:col>
      <xdr:colOff>83415</xdr:colOff>
      <xdr:row>6</xdr:row>
      <xdr:rowOff>144030</xdr:rowOff>
    </xdr:from>
    <xdr:to>
      <xdr:col>51</xdr:col>
      <xdr:colOff>143364</xdr:colOff>
      <xdr:row>15</xdr:row>
      <xdr:rowOff>73314</xdr:rowOff>
    </xdr:to>
    <xdr:sp macro="" textlink="">
      <xdr:nvSpPr>
        <xdr:cNvPr id="8" name="Speech Bubble: Rectangle with Corners Rounded 7">
          <a:extLst>
            <a:ext uri="{FF2B5EF4-FFF2-40B4-BE49-F238E27FC236}">
              <a16:creationId xmlns:a16="http://schemas.microsoft.com/office/drawing/2014/main" id="{00000000-0008-0000-0900-000008000000}"/>
            </a:ext>
          </a:extLst>
        </xdr:cNvPr>
        <xdr:cNvSpPr/>
      </xdr:nvSpPr>
      <xdr:spPr>
        <a:xfrm>
          <a:off x="12275415" y="1810905"/>
          <a:ext cx="7479924" cy="1253259"/>
        </a:xfrm>
        <a:prstGeom prst="wedgeRoundRectCallout">
          <a:avLst>
            <a:gd name="adj1" fmla="val -32844"/>
            <a:gd name="adj2" fmla="val 70749"/>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i="0">
              <a:solidFill>
                <a:schemeClr val="bg1"/>
              </a:solidFill>
              <a:latin typeface="+mn-lt"/>
            </a:rPr>
            <a:t>Năng</a:t>
          </a:r>
          <a:r>
            <a:rPr lang="en-US" sz="1000" b="1" i="0" baseline="0">
              <a:solidFill>
                <a:schemeClr val="bg1"/>
              </a:solidFill>
              <a:latin typeface="+mn-lt"/>
            </a:rPr>
            <a:t> suất</a:t>
          </a:r>
          <a:r>
            <a:rPr lang="vi-VN" sz="1000" b="1" i="0">
              <a:solidFill>
                <a:schemeClr val="bg1"/>
              </a:solidFill>
              <a:latin typeface="+mn-lt"/>
            </a:rPr>
            <a:t>, </a:t>
          </a:r>
          <a:r>
            <a:rPr lang="vi-VN" sz="1000" b="1" i="0">
              <a:solidFill>
                <a:schemeClr val="bg1"/>
              </a:solidFill>
              <a:latin typeface="Calibri" panose="020F0502020204030204" pitchFamily="34" charset="0"/>
              <a:cs typeface="Calibri" panose="020F0502020204030204" pitchFamily="34" charset="0"/>
            </a:rPr>
            <a:t>hiệu quả và linh hoạt</a:t>
          </a:r>
          <a:endParaRPr lang="en-US" sz="1000" b="1" i="0">
            <a:solidFill>
              <a:schemeClr val="bg1"/>
            </a:solidFill>
            <a:latin typeface="Calibri" panose="020F0502020204030204" pitchFamily="34" charset="0"/>
            <a:cs typeface="Calibri" panose="020F0502020204030204" pitchFamily="34" charset="0"/>
          </a:endParaRPr>
        </a:p>
        <a:p>
          <a:pPr algn="l"/>
          <a:r>
            <a:rPr lang="en-US" sz="1000" b="1" i="0">
              <a:solidFill>
                <a:schemeClr val="bg1"/>
              </a:solidFill>
              <a:latin typeface="Calibri" panose="020F0502020204030204" pitchFamily="34" charset="0"/>
              <a:cs typeface="Calibri" panose="020F0502020204030204" pitchFamily="34" charset="0"/>
            </a:rPr>
            <a:t>Qui</a:t>
          </a:r>
          <a:r>
            <a:rPr lang="en-US" sz="1000" b="1" i="0" baseline="0">
              <a:solidFill>
                <a:schemeClr val="bg1"/>
              </a:solidFill>
              <a:latin typeface="Calibri" panose="020F0502020204030204" pitchFamily="34" charset="0"/>
              <a:cs typeface="Calibri" panose="020F0502020204030204" pitchFamily="34" charset="0"/>
            </a:rPr>
            <a:t> hoạch định hướng </a:t>
          </a:r>
          <a:r>
            <a:rPr lang="en-US" sz="1000" b="1" i="0">
              <a:solidFill>
                <a:schemeClr val="bg1"/>
              </a:solidFill>
              <a:latin typeface="Calibri" panose="020F0502020204030204" pitchFamily="34" charset="0"/>
              <a:cs typeface="Calibri" panose="020F0502020204030204" pitchFamily="34" charset="0"/>
            </a:rPr>
            <a:t>KCN</a:t>
          </a:r>
          <a:r>
            <a:rPr lang="en-US" sz="1000" b="1" i="0" baseline="0">
              <a:solidFill>
                <a:schemeClr val="bg1"/>
              </a:solidFill>
              <a:latin typeface="Calibri" panose="020F0502020204030204" pitchFamily="34" charset="0"/>
              <a:cs typeface="Calibri" panose="020F0502020204030204" pitchFamily="34" charset="0"/>
            </a:rPr>
            <a:t> sinh thái </a:t>
          </a:r>
          <a:r>
            <a:rPr lang="vi-VN" sz="1000" b="1" i="0">
              <a:solidFill>
                <a:schemeClr val="bg1"/>
              </a:solidFill>
              <a:latin typeface="Calibri" panose="020F0502020204030204" pitchFamily="34" charset="0"/>
              <a:cs typeface="Calibri" panose="020F0502020204030204" pitchFamily="34" charset="0"/>
            </a:rPr>
            <a:t>cho phép:</a:t>
          </a:r>
          <a:endParaRPr lang="en-US" sz="1000" b="1" i="0">
            <a:solidFill>
              <a:schemeClr val="bg1"/>
            </a:solidFill>
            <a:latin typeface="Calibri" panose="020F0502020204030204" pitchFamily="34" charset="0"/>
            <a:cs typeface="Calibri" panose="020F0502020204030204" pitchFamily="34" charset="0"/>
          </a:endParaRPr>
        </a:p>
        <a:p>
          <a:pPr algn="l"/>
          <a:r>
            <a:rPr lang="vi-VN" sz="1000" b="1" i="0">
              <a:solidFill>
                <a:schemeClr val="bg1"/>
              </a:solidFill>
              <a:latin typeface="Calibri" panose="020F0502020204030204" pitchFamily="34" charset="0"/>
              <a:cs typeface="Calibri" panose="020F0502020204030204" pitchFamily="34" charset="0"/>
            </a:rPr>
            <a:t>• Các kịch bản khác nhau </a:t>
          </a:r>
          <a:r>
            <a:rPr lang="en-US" sz="1000" b="1" i="0">
              <a:solidFill>
                <a:schemeClr val="bg1"/>
              </a:solidFill>
              <a:latin typeface="Calibri" panose="020F0502020204030204" pitchFamily="34" charset="0"/>
              <a:cs typeface="Calibri" panose="020F0502020204030204" pitchFamily="34" charset="0"/>
            </a:rPr>
            <a:t>về</a:t>
          </a:r>
          <a:r>
            <a:rPr lang="vi-VN" sz="1000" b="1" i="0">
              <a:solidFill>
                <a:schemeClr val="bg1"/>
              </a:solidFill>
              <a:latin typeface="Calibri" panose="020F0502020204030204" pitchFamily="34" charset="0"/>
              <a:cs typeface="Calibri" panose="020F0502020204030204" pitchFamily="34" charset="0"/>
            </a:rPr>
            <a:t> các lĩnh vực công nghiệp và loại hình công ty </a:t>
          </a:r>
          <a:r>
            <a:rPr lang="en-US" sz="1000" b="1" i="0">
              <a:solidFill>
                <a:schemeClr val="bg1"/>
              </a:solidFill>
              <a:latin typeface="Calibri" panose="020F0502020204030204" pitchFamily="34" charset="0"/>
              <a:cs typeface="Calibri" panose="020F0502020204030204" pitchFamily="34" charset="0"/>
            </a:rPr>
            <a:t>có</a:t>
          </a:r>
          <a:r>
            <a:rPr lang="en-US" sz="1000" b="1" i="0" baseline="0">
              <a:solidFill>
                <a:schemeClr val="bg1"/>
              </a:solidFill>
              <a:latin typeface="Calibri" panose="020F0502020204030204" pitchFamily="34" charset="0"/>
              <a:cs typeface="Calibri" panose="020F0502020204030204" pitchFamily="34" charset="0"/>
            </a:rPr>
            <a:t> thể  trong </a:t>
          </a:r>
          <a:r>
            <a:rPr lang="vi-VN" sz="1000" b="1" i="0">
              <a:solidFill>
                <a:schemeClr val="bg1"/>
              </a:solidFill>
              <a:latin typeface="Calibri" panose="020F0502020204030204" pitchFamily="34" charset="0"/>
              <a:cs typeface="Calibri" panose="020F0502020204030204" pitchFamily="34" charset="0"/>
            </a:rPr>
            <a:t>khu công nghiệp theo thời gian</a:t>
          </a:r>
          <a:endParaRPr lang="en-US" sz="1000" b="1" i="0">
            <a:solidFill>
              <a:schemeClr val="bg1"/>
            </a:solidFill>
            <a:latin typeface="Calibri" panose="020F0502020204030204" pitchFamily="34" charset="0"/>
            <a:cs typeface="Calibri" panose="020F0502020204030204" pitchFamily="34" charset="0"/>
          </a:endParaRPr>
        </a:p>
        <a:p>
          <a:pPr algn="l"/>
          <a:r>
            <a:rPr lang="vi-VN" sz="1000" b="1" i="0">
              <a:solidFill>
                <a:schemeClr val="bg1"/>
              </a:solidFill>
              <a:latin typeface="Calibri" panose="020F0502020204030204" pitchFamily="34" charset="0"/>
              <a:cs typeface="Calibri" panose="020F0502020204030204" pitchFamily="34" charset="0"/>
            </a:rPr>
            <a:t>• Sự kết hợp khác nhau giữa các quy mô công ty (</a:t>
          </a:r>
          <a:r>
            <a:rPr lang="en-US" sz="1000" b="1" i="0">
              <a:solidFill>
                <a:schemeClr val="bg1"/>
              </a:solidFill>
              <a:latin typeface="Calibri" panose="020F0502020204030204" pitchFamily="34" charset="0"/>
              <a:cs typeface="Calibri" panose="020F0502020204030204" pitchFamily="34" charset="0"/>
            </a:rPr>
            <a:t>vừa</a:t>
          </a:r>
          <a:r>
            <a:rPr lang="en-US" sz="1000" b="1" i="0" baseline="0">
              <a:solidFill>
                <a:schemeClr val="bg1"/>
              </a:solidFill>
              <a:latin typeface="Calibri" panose="020F0502020204030204" pitchFamily="34" charset="0"/>
              <a:cs typeface="Calibri" panose="020F0502020204030204" pitchFamily="34" charset="0"/>
            </a:rPr>
            <a:t> và nhỏ</a:t>
          </a:r>
          <a:r>
            <a:rPr lang="vi-VN" sz="1000" b="1" i="0">
              <a:solidFill>
                <a:schemeClr val="bg1"/>
              </a:solidFill>
              <a:latin typeface="Calibri" panose="020F0502020204030204" pitchFamily="34" charset="0"/>
              <a:cs typeface="Calibri" panose="020F0502020204030204" pitchFamily="34" charset="0"/>
            </a:rPr>
            <a:t>, công ty lớn)</a:t>
          </a:r>
          <a:r>
            <a:rPr lang="en-US" sz="1000" b="1" i="0" baseline="0">
              <a:solidFill>
                <a:schemeClr val="bg1"/>
              </a:solidFill>
              <a:latin typeface="Calibri" panose="020F0502020204030204" pitchFamily="34" charset="0"/>
              <a:cs typeface="Calibri" panose="020F0502020204030204" pitchFamily="34" charset="0"/>
            </a:rPr>
            <a:t> có thể trong </a:t>
          </a:r>
          <a:r>
            <a:rPr lang="vi-VN" sz="1000" b="1" i="0">
              <a:solidFill>
                <a:schemeClr val="bg1"/>
              </a:solidFill>
              <a:latin typeface="Calibri" panose="020F0502020204030204" pitchFamily="34" charset="0"/>
              <a:cs typeface="Calibri" panose="020F0502020204030204" pitchFamily="34" charset="0"/>
            </a:rPr>
            <a:t>khu công nghiệp theo thời gian</a:t>
          </a:r>
          <a:endParaRPr lang="en-US" sz="1000" b="1" i="0">
            <a:solidFill>
              <a:schemeClr val="bg1"/>
            </a:solidFill>
            <a:latin typeface="Calibri" panose="020F0502020204030204" pitchFamily="34" charset="0"/>
            <a:cs typeface="Calibri" panose="020F0502020204030204" pitchFamily="34" charset="0"/>
          </a:endParaRPr>
        </a:p>
        <a:p>
          <a:pPr algn="l"/>
          <a:r>
            <a:rPr lang="vi-VN" sz="1000" b="1" i="0">
              <a:solidFill>
                <a:schemeClr val="bg1"/>
              </a:solidFill>
              <a:latin typeface="Calibri" panose="020F0502020204030204" pitchFamily="34" charset="0"/>
              <a:cs typeface="Calibri" panose="020F0502020204030204" pitchFamily="34" charset="0"/>
            </a:rPr>
            <a:t>• Các cơ sở hạ tầng và tiện ích khác nhau sẽ được áp dụng trong khu công nghiệp theo thời gian (ví dụ: tái chế nước, đồng phát năng lượng)</a:t>
          </a:r>
          <a:endParaRPr lang="en-US" sz="1000" b="1" i="0">
            <a:solidFill>
              <a:schemeClr val="bg1"/>
            </a:solidFill>
            <a:latin typeface="Calibri" panose="020F0502020204030204" pitchFamily="34" charset="0"/>
            <a:cs typeface="Calibri" panose="020F0502020204030204" pitchFamily="34" charset="0"/>
          </a:endParaRPr>
        </a:p>
        <a:p>
          <a:pPr algn="l"/>
          <a:r>
            <a:rPr lang="vi-VN" sz="1000" b="1" i="0">
              <a:solidFill>
                <a:schemeClr val="bg1"/>
              </a:solidFill>
              <a:latin typeface="Calibri" panose="020F0502020204030204" pitchFamily="34" charset="0"/>
              <a:cs typeface="Calibri" panose="020F0502020204030204" pitchFamily="34" charset="0"/>
            </a:rPr>
            <a:t>• Các kịch bản công nghệ khác nhau sẽ được áp dụng trong các công ty</a:t>
          </a:r>
          <a:r>
            <a:rPr lang="en-US" sz="1000" b="1" i="0">
              <a:solidFill>
                <a:schemeClr val="bg1"/>
              </a:solidFill>
              <a:latin typeface="Calibri" panose="020F0502020204030204" pitchFamily="34" charset="0"/>
              <a:cs typeface="Calibri" panose="020F0502020204030204" pitchFamily="34" charset="0"/>
            </a:rPr>
            <a:t> trong KCN</a:t>
          </a:r>
          <a:r>
            <a:rPr lang="vi-VN" sz="1000" b="1" i="0">
              <a:solidFill>
                <a:schemeClr val="bg1"/>
              </a:solidFill>
              <a:latin typeface="Calibri" panose="020F0502020204030204" pitchFamily="34" charset="0"/>
              <a:cs typeface="Calibri" panose="020F0502020204030204" pitchFamily="34" charset="0"/>
            </a:rPr>
            <a:t> (ví dụ: Công nghiệp 4.0</a:t>
          </a:r>
          <a:r>
            <a:rPr lang="vi-VN" sz="1000" b="1" i="0">
              <a:solidFill>
                <a:schemeClr val="bg1"/>
              </a:solidFill>
              <a:latin typeface="+mn-lt"/>
            </a:rPr>
            <a:t>)</a:t>
          </a:r>
          <a:endParaRPr lang="en-GB" sz="1000" i="0">
            <a:solidFill>
              <a:schemeClr val="bg1"/>
            </a:solidFill>
            <a:latin typeface="+mn-lt"/>
          </a:endParaRPr>
        </a:p>
      </xdr:txBody>
    </xdr:sp>
    <xdr:clientData/>
  </xdr:twoCellAnchor>
  <xdr:twoCellAnchor editAs="oneCell">
    <xdr:from>
      <xdr:col>38</xdr:col>
      <xdr:colOff>112821</xdr:colOff>
      <xdr:row>123</xdr:row>
      <xdr:rowOff>78443</xdr:rowOff>
    </xdr:from>
    <xdr:to>
      <xdr:col>53</xdr:col>
      <xdr:colOff>247357</xdr:colOff>
      <xdr:row>147</xdr:row>
      <xdr:rowOff>10283</xdr:rowOff>
    </xdr:to>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7"/>
        <a:stretch>
          <a:fillRect/>
        </a:stretch>
      </xdr:blipFill>
      <xdr:spPr>
        <a:xfrm>
          <a:off x="14714086" y="17111384"/>
          <a:ext cx="6017624" cy="4363020"/>
        </a:xfrm>
        <a:prstGeom prst="rect">
          <a:avLst/>
        </a:prstGeom>
      </xdr:spPr>
    </xdr:pic>
    <xdr:clientData/>
  </xdr:twoCellAnchor>
  <xdr:twoCellAnchor editAs="oneCell">
    <xdr:from>
      <xdr:col>38</xdr:col>
      <xdr:colOff>113363</xdr:colOff>
      <xdr:row>149</xdr:row>
      <xdr:rowOff>104111</xdr:rowOff>
    </xdr:from>
    <xdr:to>
      <xdr:col>53</xdr:col>
      <xdr:colOff>153332</xdr:colOff>
      <xdr:row>174</xdr:row>
      <xdr:rowOff>9432</xdr:rowOff>
    </xdr:to>
    <xdr:pic>
      <xdr:nvPicPr>
        <xdr:cNvPr id="17" name="Pictur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8"/>
        <a:stretch>
          <a:fillRect/>
        </a:stretch>
      </xdr:blipFill>
      <xdr:spPr>
        <a:xfrm>
          <a:off x="14648513" y="22030661"/>
          <a:ext cx="5897844" cy="4442395"/>
        </a:xfrm>
        <a:prstGeom prst="rect">
          <a:avLst/>
        </a:prstGeom>
      </xdr:spPr>
    </xdr:pic>
    <xdr:clientData/>
  </xdr:twoCellAnchor>
  <xdr:twoCellAnchor>
    <xdr:from>
      <xdr:col>24</xdr:col>
      <xdr:colOff>154843</xdr:colOff>
      <xdr:row>256</xdr:row>
      <xdr:rowOff>161192</xdr:rowOff>
    </xdr:from>
    <xdr:to>
      <xdr:col>28</xdr:col>
      <xdr:colOff>311883</xdr:colOff>
      <xdr:row>259</xdr:row>
      <xdr:rowOff>57705</xdr:rowOff>
    </xdr:to>
    <xdr:sp macro="" textlink="">
      <xdr:nvSpPr>
        <xdr:cNvPr id="64" name="TextBox 110">
          <a:extLst>
            <a:ext uri="{FF2B5EF4-FFF2-40B4-BE49-F238E27FC236}">
              <a16:creationId xmlns:a16="http://schemas.microsoft.com/office/drawing/2014/main" id="{00000000-0008-0000-0900-000040000000}"/>
            </a:ext>
          </a:extLst>
        </xdr:cNvPr>
        <xdr:cNvSpPr txBox="1"/>
      </xdr:nvSpPr>
      <xdr:spPr>
        <a:xfrm>
          <a:off x="8748510" y="57268859"/>
          <a:ext cx="1638706" cy="468013"/>
        </a:xfrm>
        <a:prstGeom prst="rect">
          <a:avLst/>
        </a:prstGeom>
        <a:solidFill>
          <a:schemeClr val="bg1">
            <a:lumMod val="95000"/>
          </a:schemeClr>
        </a:solidFill>
        <a:ln>
          <a:solidFill>
            <a:schemeClr val="tx1"/>
          </a:solid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vi-VN" sz="800" b="1">
              <a:latin typeface="Calibri" panose="020F0502020204030204" pitchFamily="34" charset="0"/>
              <a:cs typeface="Calibri" panose="020F0502020204030204" pitchFamily="34" charset="0"/>
            </a:rPr>
            <a:t>Mô tả ngắn gọn về cách các cơ hội tổng hợp được đưa vào kế hoạch khái niệm </a:t>
          </a:r>
          <a:r>
            <a:rPr lang="en-US" sz="800" b="1">
              <a:latin typeface="Calibri" panose="020F0502020204030204" pitchFamily="34" charset="0"/>
              <a:cs typeface="Calibri" panose="020F0502020204030204" pitchFamily="34" charset="0"/>
            </a:rPr>
            <a:t>KCN</a:t>
          </a:r>
          <a:r>
            <a:rPr lang="en-US" sz="800" b="1" baseline="0">
              <a:latin typeface="Calibri" panose="020F0502020204030204" pitchFamily="34" charset="0"/>
              <a:cs typeface="Calibri" panose="020F0502020204030204" pitchFamily="34" charset="0"/>
            </a:rPr>
            <a:t> sinh thái</a:t>
          </a:r>
          <a:r>
            <a:rPr lang="vi-VN" sz="800" b="1">
              <a:latin typeface="Calibri" panose="020F0502020204030204" pitchFamily="34" charset="0"/>
              <a:cs typeface="Calibri" panose="020F0502020204030204" pitchFamily="34" charset="0"/>
            </a:rPr>
            <a:t>.</a:t>
          </a:r>
          <a:endParaRPr lang="en-GB" sz="800" b="1">
            <a:latin typeface="Calibri" panose="020F0502020204030204" pitchFamily="34" charset="0"/>
            <a:cs typeface="Calibri" panose="020F0502020204030204" pitchFamily="34" charset="0"/>
          </a:endParaRPr>
        </a:p>
      </xdr:txBody>
    </xdr:sp>
    <xdr:clientData/>
  </xdr:twoCellAnchor>
  <xdr:twoCellAnchor>
    <xdr:from>
      <xdr:col>25</xdr:col>
      <xdr:colOff>179999</xdr:colOff>
      <xdr:row>259</xdr:row>
      <xdr:rowOff>57705</xdr:rowOff>
    </xdr:from>
    <xdr:to>
      <xdr:col>26</xdr:col>
      <xdr:colOff>233363</xdr:colOff>
      <xdr:row>261</xdr:row>
      <xdr:rowOff>54465</xdr:rowOff>
    </xdr:to>
    <xdr:cxnSp macro="">
      <xdr:nvCxnSpPr>
        <xdr:cNvPr id="66" name="Straight Connector 65">
          <a:extLst>
            <a:ext uri="{FF2B5EF4-FFF2-40B4-BE49-F238E27FC236}">
              <a16:creationId xmlns:a16="http://schemas.microsoft.com/office/drawing/2014/main" id="{00000000-0008-0000-0900-000042000000}"/>
            </a:ext>
          </a:extLst>
        </xdr:cNvPr>
        <xdr:cNvCxnSpPr>
          <a:cxnSpLocks/>
          <a:endCxn id="64" idx="2"/>
        </xdr:cNvCxnSpPr>
      </xdr:nvCxnSpPr>
      <xdr:spPr>
        <a:xfrm flipV="1">
          <a:off x="9144082" y="57736872"/>
          <a:ext cx="423781" cy="377760"/>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169636</xdr:colOff>
      <xdr:row>257</xdr:row>
      <xdr:rowOff>59178</xdr:rowOff>
    </xdr:from>
    <xdr:to>
      <xdr:col>36</xdr:col>
      <xdr:colOff>119314</xdr:colOff>
      <xdr:row>259</xdr:row>
      <xdr:rowOff>136073</xdr:rowOff>
    </xdr:to>
    <xdr:sp macro="" textlink="">
      <xdr:nvSpPr>
        <xdr:cNvPr id="67" name="Speech Bubble: Rectangle 66">
          <a:extLst>
            <a:ext uri="{FF2B5EF4-FFF2-40B4-BE49-F238E27FC236}">
              <a16:creationId xmlns:a16="http://schemas.microsoft.com/office/drawing/2014/main" id="{00000000-0008-0000-0900-000043000000}"/>
            </a:ext>
          </a:extLst>
        </xdr:cNvPr>
        <xdr:cNvSpPr/>
      </xdr:nvSpPr>
      <xdr:spPr>
        <a:xfrm>
          <a:off x="10985803" y="57357345"/>
          <a:ext cx="2172178" cy="457895"/>
        </a:xfrm>
        <a:prstGeom prst="wedgeRectCallout">
          <a:avLst>
            <a:gd name="adj1" fmla="val -17343"/>
            <a:gd name="adj2" fmla="val 90138"/>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vi-VN" sz="900" b="0">
              <a:solidFill>
                <a:schemeClr val="tx1"/>
              </a:solidFill>
            </a:rPr>
            <a:t>Tên của cơ sở cụ thể để tạo ra sức mạnh </a:t>
          </a:r>
          <a:r>
            <a:rPr lang="en-US" sz="900" b="0">
              <a:solidFill>
                <a:schemeClr val="tx1"/>
              </a:solidFill>
            </a:rPr>
            <a:t>hiệp</a:t>
          </a:r>
          <a:r>
            <a:rPr lang="en-US" sz="900" b="0" baseline="0">
              <a:solidFill>
                <a:schemeClr val="tx1"/>
              </a:solidFill>
            </a:rPr>
            <a:t> lực</a:t>
          </a:r>
          <a:endParaRPr lang="en-GB" sz="900" b="0">
            <a:solidFill>
              <a:schemeClr val="tx1"/>
            </a:solidFill>
          </a:endParaRPr>
        </a:p>
      </xdr:txBody>
    </xdr:sp>
    <xdr:clientData/>
  </xdr:twoCellAnchor>
  <xdr:twoCellAnchor>
    <xdr:from>
      <xdr:col>26</xdr:col>
      <xdr:colOff>233363</xdr:colOff>
      <xdr:row>259</xdr:row>
      <xdr:rowOff>57705</xdr:rowOff>
    </xdr:from>
    <xdr:to>
      <xdr:col>27</xdr:col>
      <xdr:colOff>241790</xdr:colOff>
      <xdr:row>261</xdr:row>
      <xdr:rowOff>39811</xdr:rowOff>
    </xdr:to>
    <xdr:cxnSp macro="">
      <xdr:nvCxnSpPr>
        <xdr:cNvPr id="70" name="Straight Connector 69">
          <a:extLst>
            <a:ext uri="{FF2B5EF4-FFF2-40B4-BE49-F238E27FC236}">
              <a16:creationId xmlns:a16="http://schemas.microsoft.com/office/drawing/2014/main" id="{00000000-0008-0000-0900-000046000000}"/>
            </a:ext>
          </a:extLst>
        </xdr:cNvPr>
        <xdr:cNvCxnSpPr>
          <a:cxnSpLocks/>
          <a:endCxn id="64" idx="2"/>
        </xdr:cNvCxnSpPr>
      </xdr:nvCxnSpPr>
      <xdr:spPr>
        <a:xfrm flipH="1" flipV="1">
          <a:off x="9567863" y="57736872"/>
          <a:ext cx="378844" cy="36310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233363</xdr:colOff>
      <xdr:row>259</xdr:row>
      <xdr:rowOff>57705</xdr:rowOff>
    </xdr:from>
    <xdr:to>
      <xdr:col>26</xdr:col>
      <xdr:colOff>237637</xdr:colOff>
      <xdr:row>261</xdr:row>
      <xdr:rowOff>54465</xdr:rowOff>
    </xdr:to>
    <xdr:cxnSp macro="">
      <xdr:nvCxnSpPr>
        <xdr:cNvPr id="74" name="Straight Connector 73">
          <a:extLst>
            <a:ext uri="{FF2B5EF4-FFF2-40B4-BE49-F238E27FC236}">
              <a16:creationId xmlns:a16="http://schemas.microsoft.com/office/drawing/2014/main" id="{00000000-0008-0000-0900-00004A000000}"/>
            </a:ext>
          </a:extLst>
        </xdr:cNvPr>
        <xdr:cNvCxnSpPr>
          <a:cxnSpLocks/>
          <a:endCxn id="64" idx="2"/>
        </xdr:cNvCxnSpPr>
      </xdr:nvCxnSpPr>
      <xdr:spPr>
        <a:xfrm flipH="1" flipV="1">
          <a:off x="9567863" y="57736872"/>
          <a:ext cx="4274" cy="377760"/>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233363</xdr:colOff>
      <xdr:row>259</xdr:row>
      <xdr:rowOff>57705</xdr:rowOff>
    </xdr:from>
    <xdr:to>
      <xdr:col>28</xdr:col>
      <xdr:colOff>80596</xdr:colOff>
      <xdr:row>260</xdr:row>
      <xdr:rowOff>149715</xdr:rowOff>
    </xdr:to>
    <xdr:cxnSp macro="">
      <xdr:nvCxnSpPr>
        <xdr:cNvPr id="78" name="Straight Connector 77">
          <a:extLst>
            <a:ext uri="{FF2B5EF4-FFF2-40B4-BE49-F238E27FC236}">
              <a16:creationId xmlns:a16="http://schemas.microsoft.com/office/drawing/2014/main" id="{00000000-0008-0000-0900-00004E000000}"/>
            </a:ext>
          </a:extLst>
        </xdr:cNvPr>
        <xdr:cNvCxnSpPr>
          <a:cxnSpLocks/>
          <a:endCxn id="64" idx="2"/>
        </xdr:cNvCxnSpPr>
      </xdr:nvCxnSpPr>
      <xdr:spPr>
        <a:xfrm flipH="1" flipV="1">
          <a:off x="9567863" y="57736872"/>
          <a:ext cx="588066" cy="282510"/>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188988</xdr:colOff>
      <xdr:row>175</xdr:row>
      <xdr:rowOff>56670</xdr:rowOff>
    </xdr:from>
    <xdr:to>
      <xdr:col>53</xdr:col>
      <xdr:colOff>311961</xdr:colOff>
      <xdr:row>199</xdr:row>
      <xdr:rowOff>128510</xdr:rowOff>
    </xdr:to>
    <xdr:pic>
      <xdr:nvPicPr>
        <xdr:cNvPr id="194" name="Picture 193">
          <a:extLst>
            <a:ext uri="{FF2B5EF4-FFF2-40B4-BE49-F238E27FC236}">
              <a16:creationId xmlns:a16="http://schemas.microsoft.com/office/drawing/2014/main" id="{00000000-0008-0000-0900-0000C2000000}"/>
            </a:ext>
          </a:extLst>
        </xdr:cNvPr>
        <xdr:cNvPicPr>
          <a:picLocks noChangeAspect="1"/>
        </xdr:cNvPicPr>
      </xdr:nvPicPr>
      <xdr:blipFill>
        <a:blip xmlns:r="http://schemas.openxmlformats.org/officeDocument/2006/relationships" r:embed="rId9"/>
        <a:stretch>
          <a:fillRect/>
        </a:stretch>
      </xdr:blipFill>
      <xdr:spPr>
        <a:xfrm>
          <a:off x="13968488" y="36484503"/>
          <a:ext cx="5679223" cy="4633257"/>
        </a:xfrm>
        <a:prstGeom prst="rect">
          <a:avLst/>
        </a:prstGeom>
      </xdr:spPr>
    </xdr:pic>
    <xdr:clientData/>
  </xdr:twoCellAnchor>
  <xdr:twoCellAnchor editAs="oneCell">
    <xdr:from>
      <xdr:col>38</xdr:col>
      <xdr:colOff>159526</xdr:colOff>
      <xdr:row>201</xdr:row>
      <xdr:rowOff>105682</xdr:rowOff>
    </xdr:from>
    <xdr:to>
      <xdr:col>53</xdr:col>
      <xdr:colOff>275292</xdr:colOff>
      <xdr:row>225</xdr:row>
      <xdr:rowOff>163289</xdr:rowOff>
    </xdr:to>
    <xdr:pic>
      <xdr:nvPicPr>
        <xdr:cNvPr id="198" name="Picture 197">
          <a:extLst>
            <a:ext uri="{FF2B5EF4-FFF2-40B4-BE49-F238E27FC236}">
              <a16:creationId xmlns:a16="http://schemas.microsoft.com/office/drawing/2014/main" id="{00000000-0008-0000-0900-0000C6000000}"/>
            </a:ext>
          </a:extLst>
        </xdr:cNvPr>
        <xdr:cNvPicPr>
          <a:picLocks noChangeAspect="1"/>
        </xdr:cNvPicPr>
      </xdr:nvPicPr>
      <xdr:blipFill>
        <a:blip xmlns:r="http://schemas.openxmlformats.org/officeDocument/2006/relationships" r:embed="rId10"/>
        <a:stretch>
          <a:fillRect/>
        </a:stretch>
      </xdr:blipFill>
      <xdr:spPr>
        <a:xfrm>
          <a:off x="14841633" y="31089146"/>
          <a:ext cx="6034873" cy="4330247"/>
        </a:xfrm>
        <a:prstGeom prst="rect">
          <a:avLst/>
        </a:prstGeom>
      </xdr:spPr>
    </xdr:pic>
    <xdr:clientData/>
  </xdr:twoCellAnchor>
  <xdr:twoCellAnchor editAs="oneCell">
    <xdr:from>
      <xdr:col>38</xdr:col>
      <xdr:colOff>156029</xdr:colOff>
      <xdr:row>228</xdr:row>
      <xdr:rowOff>198361</xdr:rowOff>
    </xdr:from>
    <xdr:to>
      <xdr:col>53</xdr:col>
      <xdr:colOff>217715</xdr:colOff>
      <xdr:row>236</xdr:row>
      <xdr:rowOff>2991573</xdr:rowOff>
    </xdr:to>
    <xdr:pic>
      <xdr:nvPicPr>
        <xdr:cNvPr id="200" name="Picture 199">
          <a:extLst>
            <a:ext uri="{FF2B5EF4-FFF2-40B4-BE49-F238E27FC236}">
              <a16:creationId xmlns:a16="http://schemas.microsoft.com/office/drawing/2014/main" id="{00000000-0008-0000-0900-0000C8000000}"/>
            </a:ext>
          </a:extLst>
        </xdr:cNvPr>
        <xdr:cNvPicPr>
          <a:picLocks noChangeAspect="1"/>
        </xdr:cNvPicPr>
      </xdr:nvPicPr>
      <xdr:blipFill>
        <a:blip xmlns:r="http://schemas.openxmlformats.org/officeDocument/2006/relationships" r:embed="rId11"/>
        <a:stretch>
          <a:fillRect/>
        </a:stretch>
      </xdr:blipFill>
      <xdr:spPr>
        <a:xfrm>
          <a:off x="13935529" y="46733278"/>
          <a:ext cx="5617936" cy="4391295"/>
        </a:xfrm>
        <a:prstGeom prst="rect">
          <a:avLst/>
        </a:prstGeom>
      </xdr:spPr>
    </xdr:pic>
    <xdr:clientData/>
  </xdr:twoCellAnchor>
  <xdr:twoCellAnchor>
    <xdr:from>
      <xdr:col>22</xdr:col>
      <xdr:colOff>3438</xdr:colOff>
      <xdr:row>22</xdr:row>
      <xdr:rowOff>3</xdr:rowOff>
    </xdr:from>
    <xdr:to>
      <xdr:col>22</xdr:col>
      <xdr:colOff>363171</xdr:colOff>
      <xdr:row>52</xdr:row>
      <xdr:rowOff>173939</xdr:rowOff>
    </xdr:to>
    <xdr:sp macro="" textlink="">
      <xdr:nvSpPr>
        <xdr:cNvPr id="79" name="Isosceles Triangle 78">
          <a:extLst>
            <a:ext uri="{FF2B5EF4-FFF2-40B4-BE49-F238E27FC236}">
              <a16:creationId xmlns:a16="http://schemas.microsoft.com/office/drawing/2014/main" id="{00000000-0008-0000-0900-00004F000000}"/>
            </a:ext>
          </a:extLst>
        </xdr:cNvPr>
        <xdr:cNvSpPr/>
      </xdr:nvSpPr>
      <xdr:spPr>
        <a:xfrm rot="5400000">
          <a:off x="5740086" y="12812266"/>
          <a:ext cx="5541553" cy="356558"/>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7</xdr:col>
      <xdr:colOff>388591</xdr:colOff>
      <xdr:row>22</xdr:row>
      <xdr:rowOff>13610</xdr:rowOff>
    </xdr:from>
    <xdr:to>
      <xdr:col>8</xdr:col>
      <xdr:colOff>360629</xdr:colOff>
      <xdr:row>53</xdr:row>
      <xdr:rowOff>13610</xdr:rowOff>
    </xdr:to>
    <xdr:sp macro="" textlink="">
      <xdr:nvSpPr>
        <xdr:cNvPr id="92" name="Isosceles Triangle 91">
          <a:extLst>
            <a:ext uri="{FF2B5EF4-FFF2-40B4-BE49-F238E27FC236}">
              <a16:creationId xmlns:a16="http://schemas.microsoft.com/office/drawing/2014/main" id="{00000000-0008-0000-0900-00005C000000}"/>
            </a:ext>
          </a:extLst>
        </xdr:cNvPr>
        <xdr:cNvSpPr/>
      </xdr:nvSpPr>
      <xdr:spPr>
        <a:xfrm rot="5400000">
          <a:off x="129682" y="6980841"/>
          <a:ext cx="5783035" cy="366645"/>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24</xdr:col>
      <xdr:colOff>76559</xdr:colOff>
      <xdr:row>48</xdr:row>
      <xdr:rowOff>14065</xdr:rowOff>
    </xdr:from>
    <xdr:to>
      <xdr:col>29</xdr:col>
      <xdr:colOff>59073</xdr:colOff>
      <xdr:row>51</xdr:row>
      <xdr:rowOff>11706</xdr:rowOff>
    </xdr:to>
    <xdr:sp macro="" textlink="">
      <xdr:nvSpPr>
        <xdr:cNvPr id="71" name="TextBox 110">
          <a:extLst>
            <a:ext uri="{FF2B5EF4-FFF2-40B4-BE49-F238E27FC236}">
              <a16:creationId xmlns:a16="http://schemas.microsoft.com/office/drawing/2014/main" id="{00000000-0008-0000-0900-000047000000}"/>
            </a:ext>
          </a:extLst>
        </xdr:cNvPr>
        <xdr:cNvSpPr txBox="1"/>
      </xdr:nvSpPr>
      <xdr:spPr>
        <a:xfrm>
          <a:off x="8670226" y="9517898"/>
          <a:ext cx="1834597" cy="537391"/>
        </a:xfrm>
        <a:prstGeom prst="rect">
          <a:avLst/>
        </a:prstGeom>
        <a:solidFill>
          <a:schemeClr val="bg1">
            <a:lumMod val="95000"/>
          </a:schemeClr>
        </a:solidFill>
        <a:ln>
          <a:solidFill>
            <a:schemeClr val="tx1"/>
          </a:solid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vi-VN" sz="900" b="1" kern="1200">
              <a:solidFill>
                <a:schemeClr val="tx1"/>
              </a:solidFill>
              <a:effectLst/>
              <a:latin typeface="Calibri" panose="020F0502020204030204" pitchFamily="34" charset="0"/>
              <a:ea typeface="+mn-ea"/>
              <a:cs typeface="Calibri" panose="020F0502020204030204" pitchFamily="34" charset="0"/>
            </a:rPr>
            <a:t>Mô tả ngắn gọn về cách các cơ hội tổng hợp được đưa vào kế hoạch khái niệm </a:t>
          </a:r>
          <a:r>
            <a:rPr lang="en-US" sz="900" b="1" kern="1200">
              <a:solidFill>
                <a:schemeClr val="tx1"/>
              </a:solidFill>
              <a:effectLst/>
              <a:latin typeface="Calibri" panose="020F0502020204030204" pitchFamily="34" charset="0"/>
              <a:ea typeface="+mn-ea"/>
              <a:cs typeface="Calibri" panose="020F0502020204030204" pitchFamily="34" charset="0"/>
            </a:rPr>
            <a:t>KCN</a:t>
          </a:r>
          <a:r>
            <a:rPr lang="en-US" sz="900" b="1" kern="1200" baseline="0">
              <a:solidFill>
                <a:schemeClr val="tx1"/>
              </a:solidFill>
              <a:effectLst/>
              <a:latin typeface="Calibri" panose="020F0502020204030204" pitchFamily="34" charset="0"/>
              <a:ea typeface="+mn-ea"/>
              <a:cs typeface="Calibri" panose="020F0502020204030204" pitchFamily="34" charset="0"/>
            </a:rPr>
            <a:t> sinh thái</a:t>
          </a:r>
          <a:r>
            <a:rPr lang="vi-VN" sz="1100" b="1" kern="1200">
              <a:solidFill>
                <a:schemeClr val="tx1"/>
              </a:solidFill>
              <a:effectLst/>
              <a:latin typeface="Arial" charset="0"/>
              <a:ea typeface="+mn-ea"/>
              <a:cs typeface="Arial" charset="0"/>
            </a:rPr>
            <a:t>.</a:t>
          </a:r>
          <a:endParaRPr lang="en-US" sz="900">
            <a:effectLst/>
          </a:endParaRPr>
        </a:p>
      </xdr:txBody>
    </xdr:sp>
    <xdr:clientData/>
  </xdr:twoCellAnchor>
  <xdr:twoCellAnchor>
    <xdr:from>
      <xdr:col>25</xdr:col>
      <xdr:colOff>108065</xdr:colOff>
      <xdr:row>51</xdr:row>
      <xdr:rowOff>11706</xdr:rowOff>
    </xdr:from>
    <xdr:to>
      <xdr:col>26</xdr:col>
      <xdr:colOff>253025</xdr:colOff>
      <xdr:row>52</xdr:row>
      <xdr:rowOff>118574</xdr:rowOff>
    </xdr:to>
    <xdr:cxnSp macro="">
      <xdr:nvCxnSpPr>
        <xdr:cNvPr id="80" name="Straight Connector 79">
          <a:extLst>
            <a:ext uri="{FF2B5EF4-FFF2-40B4-BE49-F238E27FC236}">
              <a16:creationId xmlns:a16="http://schemas.microsoft.com/office/drawing/2014/main" id="{00000000-0008-0000-0900-000050000000}"/>
            </a:ext>
          </a:extLst>
        </xdr:cNvPr>
        <xdr:cNvCxnSpPr>
          <a:cxnSpLocks/>
          <a:endCxn id="71" idx="2"/>
        </xdr:cNvCxnSpPr>
      </xdr:nvCxnSpPr>
      <xdr:spPr>
        <a:xfrm flipV="1">
          <a:off x="9072148" y="10055289"/>
          <a:ext cx="515377" cy="286785"/>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160469</xdr:colOff>
      <xdr:row>48</xdr:row>
      <xdr:rowOff>18076</xdr:rowOff>
    </xdr:from>
    <xdr:to>
      <xdr:col>36</xdr:col>
      <xdr:colOff>116497</xdr:colOff>
      <xdr:row>50</xdr:row>
      <xdr:rowOff>126908</xdr:rowOff>
    </xdr:to>
    <xdr:sp macro="" textlink="">
      <xdr:nvSpPr>
        <xdr:cNvPr id="81" name="Speech Bubble: Rectangle 80">
          <a:extLst>
            <a:ext uri="{FF2B5EF4-FFF2-40B4-BE49-F238E27FC236}">
              <a16:creationId xmlns:a16="http://schemas.microsoft.com/office/drawing/2014/main" id="{00000000-0008-0000-0900-000051000000}"/>
            </a:ext>
          </a:extLst>
        </xdr:cNvPr>
        <xdr:cNvSpPr/>
      </xdr:nvSpPr>
      <xdr:spPr>
        <a:xfrm>
          <a:off x="11624087" y="9162076"/>
          <a:ext cx="2309263" cy="467420"/>
        </a:xfrm>
        <a:prstGeom prst="wedgeRectCallout">
          <a:avLst>
            <a:gd name="adj1" fmla="val -17343"/>
            <a:gd name="adj2" fmla="val 90138"/>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vi-VN" sz="900" b="0">
              <a:solidFill>
                <a:schemeClr val="tx1"/>
              </a:solidFill>
              <a:latin typeface="Calibri" panose="020F0502020204030204" pitchFamily="34" charset="0"/>
              <a:cs typeface="Calibri" panose="020F0502020204030204" pitchFamily="34" charset="0"/>
            </a:rPr>
            <a:t>Tên của cơ sở cụ thể để tạo ra sức mạnh </a:t>
          </a:r>
          <a:r>
            <a:rPr lang="en-US" sz="900" b="0">
              <a:solidFill>
                <a:schemeClr val="tx1"/>
              </a:solidFill>
              <a:latin typeface="Calibri" panose="020F0502020204030204" pitchFamily="34" charset="0"/>
              <a:cs typeface="Calibri" panose="020F0502020204030204" pitchFamily="34" charset="0"/>
            </a:rPr>
            <a:t>hiệp</a:t>
          </a:r>
          <a:r>
            <a:rPr lang="en-US" sz="900" b="0" baseline="0">
              <a:solidFill>
                <a:schemeClr val="tx1"/>
              </a:solidFill>
              <a:latin typeface="Calibri" panose="020F0502020204030204" pitchFamily="34" charset="0"/>
              <a:cs typeface="Calibri" panose="020F0502020204030204" pitchFamily="34" charset="0"/>
            </a:rPr>
            <a:t> lực</a:t>
          </a:r>
          <a:endParaRPr lang="en-GB" sz="900" b="0">
            <a:solidFill>
              <a:schemeClr val="tx1"/>
            </a:solidFill>
            <a:latin typeface="Calibri" panose="020F0502020204030204" pitchFamily="34" charset="0"/>
            <a:cs typeface="Calibri" panose="020F0502020204030204" pitchFamily="34" charset="0"/>
          </a:endParaRPr>
        </a:p>
      </xdr:txBody>
    </xdr:sp>
    <xdr:clientData/>
  </xdr:twoCellAnchor>
  <xdr:twoCellAnchor>
    <xdr:from>
      <xdr:col>26</xdr:col>
      <xdr:colOff>253025</xdr:colOff>
      <xdr:row>51</xdr:row>
      <xdr:rowOff>11706</xdr:rowOff>
    </xdr:from>
    <xdr:to>
      <xdr:col>27</xdr:col>
      <xdr:colOff>163508</xdr:colOff>
      <xdr:row>52</xdr:row>
      <xdr:rowOff>103922</xdr:rowOff>
    </xdr:to>
    <xdr:cxnSp macro="">
      <xdr:nvCxnSpPr>
        <xdr:cNvPr id="82" name="Straight Connector 81">
          <a:extLst>
            <a:ext uri="{FF2B5EF4-FFF2-40B4-BE49-F238E27FC236}">
              <a16:creationId xmlns:a16="http://schemas.microsoft.com/office/drawing/2014/main" id="{00000000-0008-0000-0900-000052000000}"/>
            </a:ext>
          </a:extLst>
        </xdr:cNvPr>
        <xdr:cNvCxnSpPr>
          <a:cxnSpLocks/>
          <a:endCxn id="71" idx="2"/>
        </xdr:cNvCxnSpPr>
      </xdr:nvCxnSpPr>
      <xdr:spPr>
        <a:xfrm flipH="1" flipV="1">
          <a:off x="9587525" y="10055289"/>
          <a:ext cx="280900" cy="272133"/>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165704</xdr:colOff>
      <xdr:row>51</xdr:row>
      <xdr:rowOff>11706</xdr:rowOff>
    </xdr:from>
    <xdr:to>
      <xdr:col>26</xdr:col>
      <xdr:colOff>253025</xdr:colOff>
      <xdr:row>52</xdr:row>
      <xdr:rowOff>118574</xdr:rowOff>
    </xdr:to>
    <xdr:cxnSp macro="">
      <xdr:nvCxnSpPr>
        <xdr:cNvPr id="83" name="Straight Connector 82">
          <a:extLst>
            <a:ext uri="{FF2B5EF4-FFF2-40B4-BE49-F238E27FC236}">
              <a16:creationId xmlns:a16="http://schemas.microsoft.com/office/drawing/2014/main" id="{00000000-0008-0000-0900-000053000000}"/>
            </a:ext>
          </a:extLst>
        </xdr:cNvPr>
        <xdr:cNvCxnSpPr>
          <a:cxnSpLocks/>
          <a:endCxn id="71" idx="2"/>
        </xdr:cNvCxnSpPr>
      </xdr:nvCxnSpPr>
      <xdr:spPr>
        <a:xfrm flipV="1">
          <a:off x="9500204" y="10055289"/>
          <a:ext cx="87321" cy="286785"/>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253025</xdr:colOff>
      <xdr:row>51</xdr:row>
      <xdr:rowOff>11706</xdr:rowOff>
    </xdr:from>
    <xdr:to>
      <xdr:col>28</xdr:col>
      <xdr:colOff>11840</xdr:colOff>
      <xdr:row>52</xdr:row>
      <xdr:rowOff>24298</xdr:rowOff>
    </xdr:to>
    <xdr:cxnSp macro="">
      <xdr:nvCxnSpPr>
        <xdr:cNvPr id="84" name="Straight Connector 83">
          <a:extLst>
            <a:ext uri="{FF2B5EF4-FFF2-40B4-BE49-F238E27FC236}">
              <a16:creationId xmlns:a16="http://schemas.microsoft.com/office/drawing/2014/main" id="{00000000-0008-0000-0900-000054000000}"/>
            </a:ext>
          </a:extLst>
        </xdr:cNvPr>
        <xdr:cNvCxnSpPr>
          <a:cxnSpLocks/>
          <a:endCxn id="71" idx="2"/>
        </xdr:cNvCxnSpPr>
      </xdr:nvCxnSpPr>
      <xdr:spPr>
        <a:xfrm flipH="1" flipV="1">
          <a:off x="9587525" y="10055289"/>
          <a:ext cx="499648" cy="192509"/>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96172</xdr:colOff>
      <xdr:row>23</xdr:row>
      <xdr:rowOff>92822</xdr:rowOff>
    </xdr:from>
    <xdr:to>
      <xdr:col>53</xdr:col>
      <xdr:colOff>306593</xdr:colOff>
      <xdr:row>46</xdr:row>
      <xdr:rowOff>178435</xdr:rowOff>
    </xdr:to>
    <xdr:pic>
      <xdr:nvPicPr>
        <xdr:cNvPr id="44" name="Picture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2"/>
        <a:stretch>
          <a:fillRect/>
        </a:stretch>
      </xdr:blipFill>
      <xdr:spPr>
        <a:xfrm>
          <a:off x="14697437" y="4541557"/>
          <a:ext cx="6093509" cy="4388672"/>
        </a:xfrm>
        <a:prstGeom prst="rect">
          <a:avLst/>
        </a:prstGeom>
      </xdr:spPr>
    </xdr:pic>
    <xdr:clientData/>
  </xdr:twoCellAnchor>
  <xdr:twoCellAnchor>
    <xdr:from>
      <xdr:col>23</xdr:col>
      <xdr:colOff>162712</xdr:colOff>
      <xdr:row>0</xdr:row>
      <xdr:rowOff>81530</xdr:rowOff>
    </xdr:from>
    <xdr:to>
      <xdr:col>26</xdr:col>
      <xdr:colOff>292577</xdr:colOff>
      <xdr:row>1</xdr:row>
      <xdr:rowOff>411571</xdr:rowOff>
    </xdr:to>
    <xdr:sp macro="" textlink="">
      <xdr:nvSpPr>
        <xdr:cNvPr id="85" name="Rectangle 1">
          <a:hlinkClick xmlns:r="http://schemas.openxmlformats.org/officeDocument/2006/relationships" r:id="rId13"/>
          <a:extLst>
            <a:ext uri="{FF2B5EF4-FFF2-40B4-BE49-F238E27FC236}">
              <a16:creationId xmlns:a16="http://schemas.microsoft.com/office/drawing/2014/main" id="{00000000-0008-0000-0900-000055000000}"/>
            </a:ext>
          </a:extLst>
        </xdr:cNvPr>
        <xdr:cNvSpPr/>
      </xdr:nvSpPr>
      <xdr:spPr>
        <a:xfrm>
          <a:off x="8354212" y="81530"/>
          <a:ext cx="1237146" cy="544354"/>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SANG PHẦN HƯỚNG DẪN</a:t>
          </a:r>
        </a:p>
      </xdr:txBody>
    </xdr:sp>
    <xdr:clientData fPrintsWithSheet="0"/>
  </xdr:twoCellAnchor>
  <xdr:oneCellAnchor>
    <xdr:from>
      <xdr:col>21</xdr:col>
      <xdr:colOff>288461</xdr:colOff>
      <xdr:row>0</xdr:row>
      <xdr:rowOff>103169</xdr:rowOff>
    </xdr:from>
    <xdr:ext cx="359813" cy="545820"/>
    <xdr:sp macro="" textlink="">
      <xdr:nvSpPr>
        <xdr:cNvPr id="86" name="Rectangle 1">
          <a:hlinkClick xmlns:r="http://schemas.openxmlformats.org/officeDocument/2006/relationships" r:id="rId14"/>
          <a:extLst>
            <a:ext uri="{FF2B5EF4-FFF2-40B4-BE49-F238E27FC236}">
              <a16:creationId xmlns:a16="http://schemas.microsoft.com/office/drawing/2014/main" id="{00000000-0008-0000-0900-000056000000}"/>
            </a:ext>
          </a:extLst>
        </xdr:cNvPr>
        <xdr:cNvSpPr/>
      </xdr:nvSpPr>
      <xdr:spPr>
        <a:xfrm>
          <a:off x="7741774" y="103169"/>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27</xdr:col>
      <xdr:colOff>89749</xdr:colOff>
      <xdr:row>0</xdr:row>
      <xdr:rowOff>101236</xdr:rowOff>
    </xdr:from>
    <xdr:ext cx="364434" cy="533451"/>
    <xdr:sp macro="" textlink="">
      <xdr:nvSpPr>
        <xdr:cNvPr id="87" name="Rectangle 1">
          <a:hlinkClick xmlns:r="http://schemas.openxmlformats.org/officeDocument/2006/relationships" r:id="rId15"/>
          <a:extLst>
            <a:ext uri="{FF2B5EF4-FFF2-40B4-BE49-F238E27FC236}">
              <a16:creationId xmlns:a16="http://schemas.microsoft.com/office/drawing/2014/main" id="{00000000-0008-0000-0900-000057000000}"/>
            </a:ext>
          </a:extLst>
        </xdr:cNvPr>
        <xdr:cNvSpPr/>
      </xdr:nvSpPr>
      <xdr:spPr>
        <a:xfrm>
          <a:off x="9757624" y="101236"/>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13.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52450"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5186</xdr:colOff>
      <xdr:row>111</xdr:row>
      <xdr:rowOff>46318</xdr:rowOff>
    </xdr:from>
    <xdr:to>
      <xdr:col>41</xdr:col>
      <xdr:colOff>16114</xdr:colOff>
      <xdr:row>115</xdr:row>
      <xdr:rowOff>244932</xdr:rowOff>
    </xdr:to>
    <xdr:sp macro="" textlink="">
      <xdr:nvSpPr>
        <xdr:cNvPr id="8" name="Callout: Right Arrow 7">
          <a:extLst>
            <a:ext uri="{FF2B5EF4-FFF2-40B4-BE49-F238E27FC236}">
              <a16:creationId xmlns:a16="http://schemas.microsoft.com/office/drawing/2014/main" id="{00000000-0008-0000-0A00-000008000000}"/>
            </a:ext>
          </a:extLst>
        </xdr:cNvPr>
        <xdr:cNvSpPr/>
      </xdr:nvSpPr>
      <xdr:spPr>
        <a:xfrm rot="16200000" flipH="1">
          <a:off x="7449700" y="3623590"/>
          <a:ext cx="1069471" cy="15795214"/>
        </a:xfrm>
        <a:prstGeom prst="rightArrowCallout">
          <a:avLst>
            <a:gd name="adj1" fmla="val 25000"/>
            <a:gd name="adj2" fmla="val 25000"/>
            <a:gd name="adj3" fmla="val 25000"/>
            <a:gd name="adj4" fmla="val 24511"/>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editAs="oneCell">
    <xdr:from>
      <xdr:col>42</xdr:col>
      <xdr:colOff>88708</xdr:colOff>
      <xdr:row>119</xdr:row>
      <xdr:rowOff>53521</xdr:rowOff>
    </xdr:from>
    <xdr:to>
      <xdr:col>57</xdr:col>
      <xdr:colOff>236254</xdr:colOff>
      <xdr:row>141</xdr:row>
      <xdr:rowOff>95999</xdr:rowOff>
    </xdr:to>
    <xdr:pic>
      <xdr:nvPicPr>
        <xdr:cNvPr id="13" name="Picture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18242237" y="2798962"/>
          <a:ext cx="6033808" cy="3986947"/>
        </a:xfrm>
        <a:prstGeom prst="rect">
          <a:avLst/>
        </a:prstGeom>
      </xdr:spPr>
    </xdr:pic>
    <xdr:clientData/>
  </xdr:twoCellAnchor>
  <xdr:twoCellAnchor>
    <xdr:from>
      <xdr:col>5</xdr:col>
      <xdr:colOff>144850</xdr:colOff>
      <xdr:row>156</xdr:row>
      <xdr:rowOff>19237</xdr:rowOff>
    </xdr:from>
    <xdr:to>
      <xdr:col>7</xdr:col>
      <xdr:colOff>355974</xdr:colOff>
      <xdr:row>159</xdr:row>
      <xdr:rowOff>69184</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1706950" y="75819187"/>
          <a:ext cx="954074" cy="592872"/>
          <a:chOff x="1567997" y="9454590"/>
          <a:chExt cx="976539" cy="587829"/>
        </a:xfrm>
      </xdr:grpSpPr>
      <xdr:sp macro="" textlink="">
        <xdr:nvSpPr>
          <xdr:cNvPr id="15" name="Flowchart: Manual Input 14">
            <a:extLst>
              <a:ext uri="{FF2B5EF4-FFF2-40B4-BE49-F238E27FC236}">
                <a16:creationId xmlns:a16="http://schemas.microsoft.com/office/drawing/2014/main" id="{00000000-0008-0000-0A00-00000F000000}"/>
              </a:ext>
            </a:extLst>
          </xdr:cNvPr>
          <xdr:cNvSpPr/>
        </xdr:nvSpPr>
        <xdr:spPr>
          <a:xfrm>
            <a:off x="1577522" y="9454590"/>
            <a:ext cx="967014" cy="587829"/>
          </a:xfrm>
          <a:prstGeom prst="flowChartManualInput">
            <a:avLst/>
          </a:prstGeom>
          <a:solidFill>
            <a:srgbClr val="FFFF00"/>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sp macro="" textlink="">
        <xdr:nvSpPr>
          <xdr:cNvPr id="17" name="TextBox 56">
            <a:extLst>
              <a:ext uri="{FF2B5EF4-FFF2-40B4-BE49-F238E27FC236}">
                <a16:creationId xmlns:a16="http://schemas.microsoft.com/office/drawing/2014/main" id="{00000000-0008-0000-0A00-000011000000}"/>
              </a:ext>
            </a:extLst>
          </xdr:cNvPr>
          <xdr:cNvSpPr txBox="1"/>
        </xdr:nvSpPr>
        <xdr:spPr>
          <a:xfrm>
            <a:off x="1567997" y="9606083"/>
            <a:ext cx="960631" cy="248063"/>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Tên</a:t>
            </a:r>
            <a:r>
              <a:rPr lang="en-GB" sz="1000" b="1" baseline="0">
                <a:latin typeface="+mn-lt"/>
              </a:rPr>
              <a:t> khu vực</a:t>
            </a:r>
            <a:endParaRPr lang="en-GB" sz="1000" b="1">
              <a:latin typeface="+mn-lt"/>
            </a:endParaRPr>
          </a:p>
        </xdr:txBody>
      </xdr:sp>
    </xdr:grpSp>
    <xdr:clientData/>
  </xdr:twoCellAnchor>
  <xdr:twoCellAnchor>
    <xdr:from>
      <xdr:col>1</xdr:col>
      <xdr:colOff>297703</xdr:colOff>
      <xdr:row>156</xdr:row>
      <xdr:rowOff>115990</xdr:rowOff>
    </xdr:from>
    <xdr:to>
      <xdr:col>4</xdr:col>
      <xdr:colOff>94048</xdr:colOff>
      <xdr:row>159</xdr:row>
      <xdr:rowOff>65641</xdr:rowOff>
    </xdr:to>
    <xdr:grpSp>
      <xdr:nvGrpSpPr>
        <xdr:cNvPr id="23" name="Group 22">
          <a:extLst>
            <a:ext uri="{FF2B5EF4-FFF2-40B4-BE49-F238E27FC236}">
              <a16:creationId xmlns:a16="http://schemas.microsoft.com/office/drawing/2014/main" id="{00000000-0008-0000-0A00-000017000000}"/>
            </a:ext>
          </a:extLst>
        </xdr:cNvPr>
        <xdr:cNvGrpSpPr/>
      </xdr:nvGrpSpPr>
      <xdr:grpSpPr>
        <a:xfrm>
          <a:off x="373903" y="75915940"/>
          <a:ext cx="910770" cy="492576"/>
          <a:chOff x="384175" y="9562549"/>
          <a:chExt cx="979387" cy="490708"/>
        </a:xfrm>
      </xdr:grpSpPr>
      <xdr:sp macro="" textlink="">
        <xdr:nvSpPr>
          <xdr:cNvPr id="16" name="Rectangle 15">
            <a:extLst>
              <a:ext uri="{FF2B5EF4-FFF2-40B4-BE49-F238E27FC236}">
                <a16:creationId xmlns:a16="http://schemas.microsoft.com/office/drawing/2014/main" id="{00000000-0008-0000-0A00-000010000000}"/>
              </a:ext>
            </a:extLst>
          </xdr:cNvPr>
          <xdr:cNvSpPr/>
        </xdr:nvSpPr>
        <xdr:spPr>
          <a:xfrm>
            <a:off x="397520" y="9562549"/>
            <a:ext cx="966042" cy="490708"/>
          </a:xfrm>
          <a:prstGeom prst="rect">
            <a:avLst/>
          </a:prstGeom>
          <a:solidFill>
            <a:schemeClr val="accent5"/>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sp macro="" textlink="">
        <xdr:nvSpPr>
          <xdr:cNvPr id="18" name="TextBox 56">
            <a:extLst>
              <a:ext uri="{FF2B5EF4-FFF2-40B4-BE49-F238E27FC236}">
                <a16:creationId xmlns:a16="http://schemas.microsoft.com/office/drawing/2014/main" id="{00000000-0008-0000-0A00-000012000000}"/>
              </a:ext>
            </a:extLst>
          </xdr:cNvPr>
          <xdr:cNvSpPr txBox="1"/>
        </xdr:nvSpPr>
        <xdr:spPr>
          <a:xfrm>
            <a:off x="384175" y="9587033"/>
            <a:ext cx="960632" cy="249516"/>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Tên</a:t>
            </a:r>
            <a:r>
              <a:rPr lang="en-GB" sz="1000" b="1" baseline="0">
                <a:latin typeface="+mn-lt"/>
              </a:rPr>
              <a:t> khu vực</a:t>
            </a:r>
            <a:endParaRPr lang="en-GB" sz="1000" b="1">
              <a:latin typeface="+mn-lt"/>
            </a:endParaRPr>
          </a:p>
        </xdr:txBody>
      </xdr:sp>
    </xdr:grpSp>
    <xdr:clientData/>
  </xdr:twoCellAnchor>
  <xdr:twoCellAnchor>
    <xdr:from>
      <xdr:col>8</xdr:col>
      <xdr:colOff>190368</xdr:colOff>
      <xdr:row>156</xdr:row>
      <xdr:rowOff>159489</xdr:rowOff>
    </xdr:from>
    <xdr:to>
      <xdr:col>10</xdr:col>
      <xdr:colOff>337459</xdr:colOff>
      <xdr:row>159</xdr:row>
      <xdr:rowOff>99563</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866893" y="75959439"/>
          <a:ext cx="890041" cy="482999"/>
          <a:chOff x="2601686" y="9502215"/>
          <a:chExt cx="920297" cy="470159"/>
        </a:xfrm>
      </xdr:grpSpPr>
      <xdr:sp macro="" textlink="">
        <xdr:nvSpPr>
          <xdr:cNvPr id="19" name="TextBox 57">
            <a:extLst>
              <a:ext uri="{FF2B5EF4-FFF2-40B4-BE49-F238E27FC236}">
                <a16:creationId xmlns:a16="http://schemas.microsoft.com/office/drawing/2014/main" id="{00000000-0008-0000-0A00-000013000000}"/>
              </a:ext>
            </a:extLst>
          </xdr:cNvPr>
          <xdr:cNvSpPr txBox="1"/>
        </xdr:nvSpPr>
        <xdr:spPr>
          <a:xfrm>
            <a:off x="2601686" y="9728536"/>
            <a:ext cx="729723" cy="243838"/>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Tiêu</a:t>
            </a:r>
            <a:r>
              <a:rPr lang="en-GB" sz="1000" b="1" baseline="0">
                <a:latin typeface="+mn-lt"/>
              </a:rPr>
              <a:t> đề</a:t>
            </a:r>
            <a:endParaRPr lang="en-GB" sz="1000" b="1">
              <a:latin typeface="+mn-lt"/>
            </a:endParaRPr>
          </a:p>
        </xdr:txBody>
      </xdr:sp>
      <xdr:cxnSp macro="">
        <xdr:nvCxnSpPr>
          <xdr:cNvPr id="20" name="Straight Connector 19">
            <a:extLst>
              <a:ext uri="{FF2B5EF4-FFF2-40B4-BE49-F238E27FC236}">
                <a16:creationId xmlns:a16="http://schemas.microsoft.com/office/drawing/2014/main" id="{00000000-0008-0000-0A00-000014000000}"/>
              </a:ext>
            </a:extLst>
          </xdr:cNvPr>
          <xdr:cNvCxnSpPr>
            <a:cxnSpLocks/>
          </xdr:cNvCxnSpPr>
        </xdr:nvCxnSpPr>
        <xdr:spPr>
          <a:xfrm flipV="1">
            <a:off x="3168650" y="9502215"/>
            <a:ext cx="353333" cy="24583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30441</xdr:colOff>
      <xdr:row>156</xdr:row>
      <xdr:rowOff>49679</xdr:rowOff>
    </xdr:from>
    <xdr:to>
      <xdr:col>40</xdr:col>
      <xdr:colOff>168087</xdr:colOff>
      <xdr:row>158</xdr:row>
      <xdr:rowOff>121768</xdr:rowOff>
    </xdr:to>
    <xdr:sp macro="" textlink="">
      <xdr:nvSpPr>
        <xdr:cNvPr id="26" name="Speech Bubble: Rectangle 25">
          <a:extLst>
            <a:ext uri="{FF2B5EF4-FFF2-40B4-BE49-F238E27FC236}">
              <a16:creationId xmlns:a16="http://schemas.microsoft.com/office/drawing/2014/main" id="{00000000-0008-0000-0A00-00001A000000}"/>
            </a:ext>
          </a:extLst>
        </xdr:cNvPr>
        <xdr:cNvSpPr/>
      </xdr:nvSpPr>
      <xdr:spPr>
        <a:xfrm>
          <a:off x="14239500" y="9496238"/>
          <a:ext cx="922058" cy="430677"/>
        </a:xfrm>
        <a:prstGeom prst="wedgeRectCallout">
          <a:avLst>
            <a:gd name="adj1" fmla="val -17343"/>
            <a:gd name="adj2" fmla="val 901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0">
              <a:solidFill>
                <a:schemeClr val="tx1"/>
              </a:solidFill>
            </a:rPr>
            <a:t>(Các) ghi chú giải thích</a:t>
          </a:r>
        </a:p>
      </xdr:txBody>
    </xdr:sp>
    <xdr:clientData/>
  </xdr:twoCellAnchor>
  <xdr:twoCellAnchor>
    <xdr:from>
      <xdr:col>32</xdr:col>
      <xdr:colOff>332926</xdr:colOff>
      <xdr:row>156</xdr:row>
      <xdr:rowOff>48362</xdr:rowOff>
    </xdr:from>
    <xdr:to>
      <xdr:col>37</xdr:col>
      <xdr:colOff>68479</xdr:colOff>
      <xdr:row>159</xdr:row>
      <xdr:rowOff>130923</xdr:rowOff>
    </xdr:to>
    <xdr:grpSp>
      <xdr:nvGrpSpPr>
        <xdr:cNvPr id="4" name="Group 3">
          <a:extLst>
            <a:ext uri="{FF2B5EF4-FFF2-40B4-BE49-F238E27FC236}">
              <a16:creationId xmlns:a16="http://schemas.microsoft.com/office/drawing/2014/main" id="{00000000-0008-0000-0A00-000004000000}"/>
            </a:ext>
          </a:extLst>
        </xdr:cNvPr>
        <xdr:cNvGrpSpPr/>
      </xdr:nvGrpSpPr>
      <xdr:grpSpPr>
        <a:xfrm>
          <a:off x="11924851" y="75848312"/>
          <a:ext cx="1592928" cy="625486"/>
          <a:chOff x="9724576" y="27870887"/>
          <a:chExt cx="1297653" cy="628661"/>
        </a:xfrm>
      </xdr:grpSpPr>
      <xdr:sp macro="" textlink="">
        <xdr:nvSpPr>
          <xdr:cNvPr id="27" name="Oval 26">
            <a:extLst>
              <a:ext uri="{FF2B5EF4-FFF2-40B4-BE49-F238E27FC236}">
                <a16:creationId xmlns:a16="http://schemas.microsoft.com/office/drawing/2014/main" id="{00000000-0008-0000-0A00-00001B000000}"/>
              </a:ext>
            </a:extLst>
          </xdr:cNvPr>
          <xdr:cNvSpPr/>
        </xdr:nvSpPr>
        <xdr:spPr>
          <a:xfrm>
            <a:off x="9724576" y="27870887"/>
            <a:ext cx="1041476" cy="628661"/>
          </a:xfrm>
          <a:prstGeom prst="ellipse">
            <a:avLst/>
          </a:prstGeom>
          <a:noFill/>
          <a:ln w="1905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sp macro="" textlink="">
        <xdr:nvSpPr>
          <xdr:cNvPr id="28" name="TextBox 57">
            <a:extLst>
              <a:ext uri="{FF2B5EF4-FFF2-40B4-BE49-F238E27FC236}">
                <a16:creationId xmlns:a16="http://schemas.microsoft.com/office/drawing/2014/main" id="{00000000-0008-0000-0A00-00001C000000}"/>
              </a:ext>
            </a:extLst>
          </xdr:cNvPr>
          <xdr:cNvSpPr txBox="1"/>
        </xdr:nvSpPr>
        <xdr:spPr>
          <a:xfrm>
            <a:off x="10287000" y="27934958"/>
            <a:ext cx="735229" cy="268278"/>
          </a:xfrm>
          <a:prstGeom prst="rect">
            <a:avLst/>
          </a:prstGeom>
          <a:solidFill>
            <a:schemeClr val="bg1"/>
          </a:solidFill>
        </xdr:spPr>
        <xdr:txBody>
          <a:bodyPr wrap="square" rtlCol="0">
            <a:no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Tiêu</a:t>
            </a:r>
            <a:r>
              <a:rPr lang="en-GB" sz="1000" b="1" baseline="0">
                <a:latin typeface="+mn-lt"/>
              </a:rPr>
              <a:t> đề</a:t>
            </a:r>
            <a:endParaRPr lang="en-GB" sz="1000" b="1">
              <a:latin typeface="+mn-lt"/>
            </a:endParaRPr>
          </a:p>
        </xdr:txBody>
      </xdr:sp>
    </xdr:grpSp>
    <xdr:clientData/>
  </xdr:twoCellAnchor>
  <xdr:twoCellAnchor>
    <xdr:from>
      <xdr:col>12</xdr:col>
      <xdr:colOff>100474</xdr:colOff>
      <xdr:row>156</xdr:row>
      <xdr:rowOff>134097</xdr:rowOff>
    </xdr:from>
    <xdr:to>
      <xdr:col>17</xdr:col>
      <xdr:colOff>79003</xdr:colOff>
      <xdr:row>159</xdr:row>
      <xdr:rowOff>107015</xdr:rowOff>
    </xdr:to>
    <xdr:grpSp>
      <xdr:nvGrpSpPr>
        <xdr:cNvPr id="40" name="Group 39">
          <a:extLst>
            <a:ext uri="{FF2B5EF4-FFF2-40B4-BE49-F238E27FC236}">
              <a16:creationId xmlns:a16="http://schemas.microsoft.com/office/drawing/2014/main" id="{00000000-0008-0000-0A00-000028000000}"/>
            </a:ext>
          </a:extLst>
        </xdr:cNvPr>
        <xdr:cNvGrpSpPr/>
      </xdr:nvGrpSpPr>
      <xdr:grpSpPr>
        <a:xfrm>
          <a:off x="4262899" y="75934047"/>
          <a:ext cx="1835904" cy="515843"/>
          <a:chOff x="3894972" y="26815116"/>
          <a:chExt cx="1931154" cy="512668"/>
        </a:xfrm>
      </xdr:grpSpPr>
      <xdr:sp macro="" textlink="">
        <xdr:nvSpPr>
          <xdr:cNvPr id="25" name="Speech Bubble: Rectangle 24">
            <a:extLst>
              <a:ext uri="{FF2B5EF4-FFF2-40B4-BE49-F238E27FC236}">
                <a16:creationId xmlns:a16="http://schemas.microsoft.com/office/drawing/2014/main" id="{00000000-0008-0000-0A00-000019000000}"/>
              </a:ext>
            </a:extLst>
          </xdr:cNvPr>
          <xdr:cNvSpPr/>
        </xdr:nvSpPr>
        <xdr:spPr>
          <a:xfrm>
            <a:off x="4544548" y="26815116"/>
            <a:ext cx="1281578" cy="512668"/>
          </a:xfrm>
          <a:prstGeom prst="wedgeRectCallout">
            <a:avLst>
              <a:gd name="adj1" fmla="val -75722"/>
              <a:gd name="adj2" fmla="val 3338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vi-VN" sz="900" b="1">
                <a:solidFill>
                  <a:schemeClr val="tx1"/>
                </a:solidFill>
              </a:rPr>
              <a:t>Loại hình công ty / cơ sở</a:t>
            </a:r>
            <a:endParaRPr lang="en-GB" sz="900">
              <a:solidFill>
                <a:schemeClr val="tx1"/>
              </a:solidFill>
            </a:endParaRPr>
          </a:p>
        </xdr:txBody>
      </xdr:sp>
      <xdr:sp macro="" textlink="">
        <xdr:nvSpPr>
          <xdr:cNvPr id="24" name="Rectangle 23">
            <a:extLst>
              <a:ext uri="{FF2B5EF4-FFF2-40B4-BE49-F238E27FC236}">
                <a16:creationId xmlns:a16="http://schemas.microsoft.com/office/drawing/2014/main" id="{00000000-0008-0000-0A00-000018000000}"/>
              </a:ext>
            </a:extLst>
          </xdr:cNvPr>
          <xdr:cNvSpPr/>
        </xdr:nvSpPr>
        <xdr:spPr>
          <a:xfrm>
            <a:off x="3894972" y="27038683"/>
            <a:ext cx="256428" cy="271729"/>
          </a:xfrm>
          <a:prstGeom prst="rect">
            <a:avLst/>
          </a:prstGeom>
          <a:pattFill prst="wdUpDiag">
            <a:fgClr>
              <a:schemeClr val="tx1"/>
            </a:fgClr>
            <a:bgClr>
              <a:schemeClr val="bg1"/>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grpSp>
    <xdr:clientData/>
  </xdr:twoCellAnchor>
  <xdr:twoCellAnchor>
    <xdr:from>
      <xdr:col>19</xdr:col>
      <xdr:colOff>68916</xdr:colOff>
      <xdr:row>156</xdr:row>
      <xdr:rowOff>116541</xdr:rowOff>
    </xdr:from>
    <xdr:to>
      <xdr:col>23</xdr:col>
      <xdr:colOff>304800</xdr:colOff>
      <xdr:row>159</xdr:row>
      <xdr:rowOff>102232</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6831666" y="75916491"/>
          <a:ext cx="1721784" cy="528616"/>
          <a:chOff x="6803091" y="26815116"/>
          <a:chExt cx="1797984" cy="531791"/>
        </a:xfrm>
      </xdr:grpSpPr>
      <xdr:sp macro="" textlink="">
        <xdr:nvSpPr>
          <xdr:cNvPr id="29" name="Rectangle 28">
            <a:extLst>
              <a:ext uri="{FF2B5EF4-FFF2-40B4-BE49-F238E27FC236}">
                <a16:creationId xmlns:a16="http://schemas.microsoft.com/office/drawing/2014/main" id="{00000000-0008-0000-0A00-00001D000000}"/>
              </a:ext>
            </a:extLst>
          </xdr:cNvPr>
          <xdr:cNvSpPr/>
        </xdr:nvSpPr>
        <xdr:spPr>
          <a:xfrm>
            <a:off x="6803091" y="26898413"/>
            <a:ext cx="366146" cy="448494"/>
          </a:xfrm>
          <a:prstGeom prst="rect">
            <a:avLst/>
          </a:prstGeom>
          <a:solidFill>
            <a:schemeClr val="bg1">
              <a:lumMod val="75000"/>
              <a:alpha val="50196"/>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sp macro="" textlink="">
        <xdr:nvSpPr>
          <xdr:cNvPr id="31" name="Speech Bubble: Rectangle 30">
            <a:extLst>
              <a:ext uri="{FF2B5EF4-FFF2-40B4-BE49-F238E27FC236}">
                <a16:creationId xmlns:a16="http://schemas.microsoft.com/office/drawing/2014/main" id="{00000000-0008-0000-0A00-00001F000000}"/>
              </a:ext>
            </a:extLst>
          </xdr:cNvPr>
          <xdr:cNvSpPr/>
        </xdr:nvSpPr>
        <xdr:spPr>
          <a:xfrm>
            <a:off x="7484784" y="26815116"/>
            <a:ext cx="1116291" cy="512668"/>
          </a:xfrm>
          <a:prstGeom prst="wedgeRectCallout">
            <a:avLst>
              <a:gd name="adj1" fmla="val -75722"/>
              <a:gd name="adj2" fmla="val 3338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1">
                <a:solidFill>
                  <a:schemeClr val="tx1"/>
                </a:solidFill>
              </a:rPr>
              <a:t>Tên</a:t>
            </a:r>
            <a:r>
              <a:rPr lang="en-GB" sz="900" b="1" baseline="0">
                <a:solidFill>
                  <a:schemeClr val="tx1"/>
                </a:solidFill>
              </a:rPr>
              <a:t> khu vực phát triền tiềm năng</a:t>
            </a:r>
            <a:endParaRPr lang="en-GB" sz="900">
              <a:solidFill>
                <a:schemeClr val="tx1"/>
              </a:solidFill>
            </a:endParaRPr>
          </a:p>
        </xdr:txBody>
      </xdr:sp>
    </xdr:grpSp>
    <xdr:clientData/>
  </xdr:twoCellAnchor>
  <xdr:twoCellAnchor>
    <xdr:from>
      <xdr:col>26</xdr:col>
      <xdr:colOff>238832</xdr:colOff>
      <xdr:row>157</xdr:row>
      <xdr:rowOff>27453</xdr:rowOff>
    </xdr:from>
    <xdr:to>
      <xdr:col>28</xdr:col>
      <xdr:colOff>84415</xdr:colOff>
      <xdr:row>157</xdr:row>
      <xdr:rowOff>27455</xdr:rowOff>
    </xdr:to>
    <xdr:cxnSp macro="">
      <xdr:nvCxnSpPr>
        <xdr:cNvPr id="32" name="Straight Connector 31">
          <a:extLst>
            <a:ext uri="{FF2B5EF4-FFF2-40B4-BE49-F238E27FC236}">
              <a16:creationId xmlns:a16="http://schemas.microsoft.com/office/drawing/2014/main" id="{00000000-0008-0000-0A00-000020000000}"/>
            </a:ext>
          </a:extLst>
        </xdr:cNvPr>
        <xdr:cNvCxnSpPr>
          <a:cxnSpLocks/>
        </xdr:cNvCxnSpPr>
      </xdr:nvCxnSpPr>
      <xdr:spPr>
        <a:xfrm flipH="1">
          <a:off x="8916107" y="26945103"/>
          <a:ext cx="626633" cy="2"/>
        </a:xfrm>
        <a:prstGeom prst="line">
          <a:avLst/>
        </a:prstGeom>
        <a:ln w="571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239021</xdr:colOff>
      <xdr:row>159</xdr:row>
      <xdr:rowOff>67422</xdr:rowOff>
    </xdr:from>
    <xdr:to>
      <xdr:col>28</xdr:col>
      <xdr:colOff>122704</xdr:colOff>
      <xdr:row>159</xdr:row>
      <xdr:rowOff>67424</xdr:rowOff>
    </xdr:to>
    <xdr:cxnSp macro="">
      <xdr:nvCxnSpPr>
        <xdr:cNvPr id="33" name="Straight Connector 32">
          <a:extLst>
            <a:ext uri="{FF2B5EF4-FFF2-40B4-BE49-F238E27FC236}">
              <a16:creationId xmlns:a16="http://schemas.microsoft.com/office/drawing/2014/main" id="{00000000-0008-0000-0A00-000021000000}"/>
            </a:ext>
          </a:extLst>
        </xdr:cNvPr>
        <xdr:cNvCxnSpPr>
          <a:cxnSpLocks/>
        </xdr:cNvCxnSpPr>
      </xdr:nvCxnSpPr>
      <xdr:spPr>
        <a:xfrm flipH="1">
          <a:off x="8916296" y="27347022"/>
          <a:ext cx="664733" cy="2"/>
        </a:xfrm>
        <a:prstGeom prst="line">
          <a:avLst/>
        </a:prstGeom>
        <a:ln w="1016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183589</xdr:colOff>
      <xdr:row>155</xdr:row>
      <xdr:rowOff>84976</xdr:rowOff>
    </xdr:from>
    <xdr:to>
      <xdr:col>29</xdr:col>
      <xdr:colOff>183589</xdr:colOff>
      <xdr:row>156</xdr:row>
      <xdr:rowOff>138265</xdr:rowOff>
    </xdr:to>
    <xdr:sp macro="" textlink="">
      <xdr:nvSpPr>
        <xdr:cNvPr id="34" name="TextBox 84">
          <a:extLst>
            <a:ext uri="{FF2B5EF4-FFF2-40B4-BE49-F238E27FC236}">
              <a16:creationId xmlns:a16="http://schemas.microsoft.com/office/drawing/2014/main" id="{00000000-0008-0000-0A00-000022000000}"/>
            </a:ext>
          </a:extLst>
        </xdr:cNvPr>
        <xdr:cNvSpPr txBox="1"/>
      </xdr:nvSpPr>
      <xdr:spPr>
        <a:xfrm>
          <a:off x="9518089" y="75671143"/>
          <a:ext cx="1111250" cy="233205"/>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Đường</a:t>
          </a:r>
          <a:r>
            <a:rPr lang="en-AU" sz="900" b="0" baseline="0">
              <a:latin typeface="+mn-lt"/>
            </a:rPr>
            <a:t> một làn</a:t>
          </a:r>
          <a:endParaRPr lang="en-AU" sz="900" b="0">
            <a:latin typeface="+mn-lt"/>
          </a:endParaRPr>
        </a:p>
      </xdr:txBody>
    </xdr:sp>
    <xdr:clientData/>
  </xdr:twoCellAnchor>
  <xdr:twoCellAnchor>
    <xdr:from>
      <xdr:col>26</xdr:col>
      <xdr:colOff>202827</xdr:colOff>
      <xdr:row>157</xdr:row>
      <xdr:rowOff>125132</xdr:rowOff>
    </xdr:from>
    <xdr:to>
      <xdr:col>29</xdr:col>
      <xdr:colOff>202827</xdr:colOff>
      <xdr:row>159</xdr:row>
      <xdr:rowOff>7593</xdr:rowOff>
    </xdr:to>
    <xdr:sp macro="" textlink="">
      <xdr:nvSpPr>
        <xdr:cNvPr id="35" name="TextBox 84">
          <a:extLst>
            <a:ext uri="{FF2B5EF4-FFF2-40B4-BE49-F238E27FC236}">
              <a16:creationId xmlns:a16="http://schemas.microsoft.com/office/drawing/2014/main" id="{00000000-0008-0000-0A00-000023000000}"/>
            </a:ext>
          </a:extLst>
        </xdr:cNvPr>
        <xdr:cNvSpPr txBox="1"/>
      </xdr:nvSpPr>
      <xdr:spPr>
        <a:xfrm>
          <a:off x="8880102" y="27042782"/>
          <a:ext cx="1171575" cy="24441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Đường</a:t>
          </a:r>
          <a:r>
            <a:rPr lang="en-AU" sz="900" b="0" baseline="0">
              <a:latin typeface="+mn-lt"/>
            </a:rPr>
            <a:t> hai làn </a:t>
          </a:r>
          <a:endParaRPr lang="en-AU" sz="900" b="0">
            <a:latin typeface="+mn-lt"/>
          </a:endParaRPr>
        </a:p>
      </xdr:txBody>
    </xdr:sp>
    <xdr:clientData/>
  </xdr:twoCellAnchor>
  <xdr:twoCellAnchor>
    <xdr:from>
      <xdr:col>24</xdr:col>
      <xdr:colOff>74080</xdr:colOff>
      <xdr:row>155</xdr:row>
      <xdr:rowOff>112057</xdr:rowOff>
    </xdr:from>
    <xdr:to>
      <xdr:col>26</xdr:col>
      <xdr:colOff>42334</xdr:colOff>
      <xdr:row>159</xdr:row>
      <xdr:rowOff>47749</xdr:rowOff>
    </xdr:to>
    <xdr:grpSp>
      <xdr:nvGrpSpPr>
        <xdr:cNvPr id="41" name="Group 40">
          <a:extLst>
            <a:ext uri="{FF2B5EF4-FFF2-40B4-BE49-F238E27FC236}">
              <a16:creationId xmlns:a16="http://schemas.microsoft.com/office/drawing/2014/main" id="{00000000-0008-0000-0A00-000029000000}"/>
            </a:ext>
          </a:extLst>
        </xdr:cNvPr>
        <xdr:cNvGrpSpPr/>
      </xdr:nvGrpSpPr>
      <xdr:grpSpPr>
        <a:xfrm>
          <a:off x="8694205" y="75731032"/>
          <a:ext cx="711204" cy="659592"/>
          <a:chOff x="7966301" y="26667757"/>
          <a:chExt cx="735807" cy="659592"/>
        </a:xfrm>
      </xdr:grpSpPr>
      <xdr:sp macro="" textlink="">
        <xdr:nvSpPr>
          <xdr:cNvPr id="36" name="Oval 35">
            <a:extLst>
              <a:ext uri="{FF2B5EF4-FFF2-40B4-BE49-F238E27FC236}">
                <a16:creationId xmlns:a16="http://schemas.microsoft.com/office/drawing/2014/main" id="{00000000-0008-0000-0A00-000024000000}"/>
              </a:ext>
            </a:extLst>
          </xdr:cNvPr>
          <xdr:cNvSpPr/>
        </xdr:nvSpPr>
        <xdr:spPr>
          <a:xfrm>
            <a:off x="8250702" y="27109644"/>
            <a:ext cx="216024" cy="217705"/>
          </a:xfrm>
          <a:prstGeom prst="ellipse">
            <a:avLst/>
          </a:prstGeom>
          <a:solidFill>
            <a:schemeClr val="tx1"/>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sz="900"/>
          </a:p>
        </xdr:txBody>
      </xdr:sp>
      <xdr:sp macro="" textlink="">
        <xdr:nvSpPr>
          <xdr:cNvPr id="37" name="TextBox 84">
            <a:extLst>
              <a:ext uri="{FF2B5EF4-FFF2-40B4-BE49-F238E27FC236}">
                <a16:creationId xmlns:a16="http://schemas.microsoft.com/office/drawing/2014/main" id="{00000000-0008-0000-0A00-000025000000}"/>
              </a:ext>
            </a:extLst>
          </xdr:cNvPr>
          <xdr:cNvSpPr txBox="1"/>
        </xdr:nvSpPr>
        <xdr:spPr>
          <a:xfrm>
            <a:off x="7966301" y="26667757"/>
            <a:ext cx="735807" cy="34500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AU" sz="800" b="0">
                <a:latin typeface="+mn-lt"/>
              </a:rPr>
              <a:t>Vòng</a:t>
            </a:r>
            <a:r>
              <a:rPr lang="en-AU" sz="800" b="0" baseline="0">
                <a:latin typeface="+mn-lt"/>
              </a:rPr>
              <a:t> xuyến giao thông</a:t>
            </a:r>
            <a:endParaRPr lang="en-AU" sz="800" b="0">
              <a:latin typeface="+mn-lt"/>
            </a:endParaRPr>
          </a:p>
        </xdr:txBody>
      </xdr:sp>
    </xdr:grpSp>
    <xdr:clientData/>
  </xdr:twoCellAnchor>
  <xdr:twoCellAnchor>
    <xdr:from>
      <xdr:col>29</xdr:col>
      <xdr:colOff>335616</xdr:colOff>
      <xdr:row>155</xdr:row>
      <xdr:rowOff>93008</xdr:rowOff>
    </xdr:from>
    <xdr:to>
      <xdr:col>32</xdr:col>
      <xdr:colOff>124</xdr:colOff>
      <xdr:row>158</xdr:row>
      <xdr:rowOff>171264</xdr:rowOff>
    </xdr:to>
    <xdr:grpSp>
      <xdr:nvGrpSpPr>
        <xdr:cNvPr id="5" name="Group 4">
          <a:extLst>
            <a:ext uri="{FF2B5EF4-FFF2-40B4-BE49-F238E27FC236}">
              <a16:creationId xmlns:a16="http://schemas.microsoft.com/office/drawing/2014/main" id="{00000000-0008-0000-0A00-000005000000}"/>
            </a:ext>
          </a:extLst>
        </xdr:cNvPr>
        <xdr:cNvGrpSpPr/>
      </xdr:nvGrpSpPr>
      <xdr:grpSpPr>
        <a:xfrm>
          <a:off x="10813116" y="75711983"/>
          <a:ext cx="778933" cy="621181"/>
          <a:chOff x="11098866" y="26667758"/>
          <a:chExt cx="828675" cy="624356"/>
        </a:xfrm>
      </xdr:grpSpPr>
      <xdr:sp macro="" textlink="">
        <xdr:nvSpPr>
          <xdr:cNvPr id="38" name="Rectangle 37">
            <a:extLst>
              <a:ext uri="{FF2B5EF4-FFF2-40B4-BE49-F238E27FC236}">
                <a16:creationId xmlns:a16="http://schemas.microsoft.com/office/drawing/2014/main" id="{00000000-0008-0000-0A00-000026000000}"/>
              </a:ext>
            </a:extLst>
          </xdr:cNvPr>
          <xdr:cNvSpPr/>
        </xdr:nvSpPr>
        <xdr:spPr>
          <a:xfrm>
            <a:off x="11116981" y="26990862"/>
            <a:ext cx="606612" cy="301252"/>
          </a:xfrm>
          <a:prstGeom prst="rect">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sp macro="" textlink="">
        <xdr:nvSpPr>
          <xdr:cNvPr id="39" name="TextBox 84">
            <a:extLst>
              <a:ext uri="{FF2B5EF4-FFF2-40B4-BE49-F238E27FC236}">
                <a16:creationId xmlns:a16="http://schemas.microsoft.com/office/drawing/2014/main" id="{00000000-0008-0000-0A00-000027000000}"/>
              </a:ext>
            </a:extLst>
          </xdr:cNvPr>
          <xdr:cNvSpPr txBox="1"/>
        </xdr:nvSpPr>
        <xdr:spPr>
          <a:xfrm>
            <a:off x="11098866" y="26667758"/>
            <a:ext cx="828675" cy="37792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Khu vực</a:t>
            </a:r>
            <a:r>
              <a:rPr lang="en-AU" sz="900" b="0" baseline="0">
                <a:latin typeface="+mn-lt"/>
              </a:rPr>
              <a:t> đỗ xe</a:t>
            </a:r>
            <a:endParaRPr lang="en-AU" sz="900" b="0">
              <a:latin typeface="+mn-lt"/>
            </a:endParaRPr>
          </a:p>
        </xdr:txBody>
      </xdr:sp>
    </xdr:grpSp>
    <xdr:clientData/>
  </xdr:twoCellAnchor>
  <xdr:twoCellAnchor>
    <xdr:from>
      <xdr:col>19</xdr:col>
      <xdr:colOff>374649</xdr:colOff>
      <xdr:row>84</xdr:row>
      <xdr:rowOff>322489</xdr:rowOff>
    </xdr:from>
    <xdr:to>
      <xdr:col>23</xdr:col>
      <xdr:colOff>368673</xdr:colOff>
      <xdr:row>85</xdr:row>
      <xdr:rowOff>473715</xdr:rowOff>
    </xdr:to>
    <xdr:sp macro="" textlink="">
      <xdr:nvSpPr>
        <xdr:cNvPr id="45" name="Arrow: Right 44">
          <a:extLst>
            <a:ext uri="{FF2B5EF4-FFF2-40B4-BE49-F238E27FC236}">
              <a16:creationId xmlns:a16="http://schemas.microsoft.com/office/drawing/2014/main" id="{00000000-0008-0000-0A00-00002D000000}"/>
            </a:ext>
          </a:extLst>
        </xdr:cNvPr>
        <xdr:cNvSpPr/>
      </xdr:nvSpPr>
      <xdr:spPr>
        <a:xfrm>
          <a:off x="7489824" y="42708739"/>
          <a:ext cx="1556124" cy="91322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19</xdr:col>
      <xdr:colOff>381001</xdr:colOff>
      <xdr:row>96</xdr:row>
      <xdr:rowOff>327345</xdr:rowOff>
    </xdr:from>
    <xdr:to>
      <xdr:col>23</xdr:col>
      <xdr:colOff>381375</xdr:colOff>
      <xdr:row>97</xdr:row>
      <xdr:rowOff>469046</xdr:rowOff>
    </xdr:to>
    <xdr:sp macro="" textlink="">
      <xdr:nvSpPr>
        <xdr:cNvPr id="46" name="Arrow: Right 45">
          <a:extLst>
            <a:ext uri="{FF2B5EF4-FFF2-40B4-BE49-F238E27FC236}">
              <a16:creationId xmlns:a16="http://schemas.microsoft.com/office/drawing/2014/main" id="{00000000-0008-0000-0A00-00002E000000}"/>
            </a:ext>
          </a:extLst>
        </xdr:cNvPr>
        <xdr:cNvSpPr/>
      </xdr:nvSpPr>
      <xdr:spPr>
        <a:xfrm>
          <a:off x="7530354" y="47044669"/>
          <a:ext cx="1569197" cy="90370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20</xdr:col>
      <xdr:colOff>13607</xdr:colOff>
      <xdr:row>106</xdr:row>
      <xdr:rowOff>312963</xdr:rowOff>
    </xdr:from>
    <xdr:to>
      <xdr:col>24</xdr:col>
      <xdr:colOff>13981</xdr:colOff>
      <xdr:row>107</xdr:row>
      <xdr:rowOff>461014</xdr:rowOff>
    </xdr:to>
    <xdr:sp macro="" textlink="">
      <xdr:nvSpPr>
        <xdr:cNvPr id="47" name="Arrow: Right 46">
          <a:extLst>
            <a:ext uri="{FF2B5EF4-FFF2-40B4-BE49-F238E27FC236}">
              <a16:creationId xmlns:a16="http://schemas.microsoft.com/office/drawing/2014/main" id="{00000000-0008-0000-0A00-00002F000000}"/>
            </a:ext>
          </a:extLst>
        </xdr:cNvPr>
        <xdr:cNvSpPr/>
      </xdr:nvSpPr>
      <xdr:spPr>
        <a:xfrm>
          <a:off x="6803571" y="22574249"/>
          <a:ext cx="1578803" cy="91005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19</xdr:col>
      <xdr:colOff>391085</xdr:colOff>
      <xdr:row>41</xdr:row>
      <xdr:rowOff>506559</xdr:rowOff>
    </xdr:from>
    <xdr:to>
      <xdr:col>23</xdr:col>
      <xdr:colOff>391459</xdr:colOff>
      <xdr:row>42</xdr:row>
      <xdr:rowOff>464110</xdr:rowOff>
    </xdr:to>
    <xdr:sp macro="" textlink="">
      <xdr:nvSpPr>
        <xdr:cNvPr id="48" name="Arrow: Right 47">
          <a:extLst>
            <a:ext uri="{FF2B5EF4-FFF2-40B4-BE49-F238E27FC236}">
              <a16:creationId xmlns:a16="http://schemas.microsoft.com/office/drawing/2014/main" id="{00000000-0008-0000-0A00-000030000000}"/>
            </a:ext>
          </a:extLst>
        </xdr:cNvPr>
        <xdr:cNvSpPr/>
      </xdr:nvSpPr>
      <xdr:spPr>
        <a:xfrm>
          <a:off x="6756026" y="11443500"/>
          <a:ext cx="1569198" cy="91005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20</xdr:col>
      <xdr:colOff>13607</xdr:colOff>
      <xdr:row>56</xdr:row>
      <xdr:rowOff>299357</xdr:rowOff>
    </xdr:from>
    <xdr:to>
      <xdr:col>24</xdr:col>
      <xdr:colOff>13981</xdr:colOff>
      <xdr:row>57</xdr:row>
      <xdr:rowOff>453758</xdr:rowOff>
    </xdr:to>
    <xdr:sp macro="" textlink="">
      <xdr:nvSpPr>
        <xdr:cNvPr id="50" name="Arrow: Right 49">
          <a:extLst>
            <a:ext uri="{FF2B5EF4-FFF2-40B4-BE49-F238E27FC236}">
              <a16:creationId xmlns:a16="http://schemas.microsoft.com/office/drawing/2014/main" id="{00000000-0008-0000-0A00-000032000000}"/>
            </a:ext>
          </a:extLst>
        </xdr:cNvPr>
        <xdr:cNvSpPr/>
      </xdr:nvSpPr>
      <xdr:spPr>
        <a:xfrm>
          <a:off x="6803571" y="20846143"/>
          <a:ext cx="1578803" cy="91640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20</xdr:col>
      <xdr:colOff>9524</xdr:colOff>
      <xdr:row>33</xdr:row>
      <xdr:rowOff>503464</xdr:rowOff>
    </xdr:from>
    <xdr:to>
      <xdr:col>24</xdr:col>
      <xdr:colOff>9898</xdr:colOff>
      <xdr:row>34</xdr:row>
      <xdr:rowOff>451490</xdr:rowOff>
    </xdr:to>
    <xdr:sp macro="" textlink="">
      <xdr:nvSpPr>
        <xdr:cNvPr id="42" name="Arrow: Right 41">
          <a:extLst>
            <a:ext uri="{FF2B5EF4-FFF2-40B4-BE49-F238E27FC236}">
              <a16:creationId xmlns:a16="http://schemas.microsoft.com/office/drawing/2014/main" id="{00000000-0008-0000-0A00-00002A000000}"/>
            </a:ext>
          </a:extLst>
        </xdr:cNvPr>
        <xdr:cNvSpPr/>
      </xdr:nvSpPr>
      <xdr:spPr>
        <a:xfrm>
          <a:off x="7588703" y="6926035"/>
          <a:ext cx="1578802" cy="90052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20</xdr:col>
      <xdr:colOff>9524</xdr:colOff>
      <xdr:row>23</xdr:row>
      <xdr:rowOff>503464</xdr:rowOff>
    </xdr:from>
    <xdr:to>
      <xdr:col>24</xdr:col>
      <xdr:colOff>3548</xdr:colOff>
      <xdr:row>24</xdr:row>
      <xdr:rowOff>445140</xdr:rowOff>
    </xdr:to>
    <xdr:sp macro="" textlink="">
      <xdr:nvSpPr>
        <xdr:cNvPr id="44" name="Arrow: Right 43">
          <a:extLst>
            <a:ext uri="{FF2B5EF4-FFF2-40B4-BE49-F238E27FC236}">
              <a16:creationId xmlns:a16="http://schemas.microsoft.com/office/drawing/2014/main" id="{00000000-0008-0000-0A00-00002C000000}"/>
            </a:ext>
          </a:extLst>
        </xdr:cNvPr>
        <xdr:cNvSpPr/>
      </xdr:nvSpPr>
      <xdr:spPr>
        <a:xfrm>
          <a:off x="7588703" y="6926035"/>
          <a:ext cx="1572452" cy="89417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39</xdr:col>
      <xdr:colOff>203929</xdr:colOff>
      <xdr:row>0</xdr:row>
      <xdr:rowOff>199679</xdr:rowOff>
    </xdr:from>
    <xdr:to>
      <xdr:col>45</xdr:col>
      <xdr:colOff>114300</xdr:colOff>
      <xdr:row>1</xdr:row>
      <xdr:rowOff>332556</xdr:rowOff>
    </xdr:to>
    <xdr:sp macro="" textlink="">
      <xdr:nvSpPr>
        <xdr:cNvPr id="43" name="Rectangle 3">
          <a:extLst>
            <a:ext uri="{FF2B5EF4-FFF2-40B4-BE49-F238E27FC236}">
              <a16:creationId xmlns:a16="http://schemas.microsoft.com/office/drawing/2014/main" id="{00000000-0008-0000-0A00-00002B000000}"/>
            </a:ext>
          </a:extLst>
        </xdr:cNvPr>
        <xdr:cNvSpPr/>
      </xdr:nvSpPr>
      <xdr:spPr>
        <a:xfrm>
          <a:off x="14396179" y="199679"/>
          <a:ext cx="2139221" cy="342427"/>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Vui lòng cung cấp thông tin đầu vào của bạn vào các ô màu vàng</a:t>
          </a:r>
          <a:endParaRPr lang="en-GB" sz="1000" u="none">
            <a:solidFill>
              <a:sysClr val="windowText" lastClr="000000"/>
            </a:solidFill>
            <a:effectLst/>
          </a:endParaRPr>
        </a:p>
      </xdr:txBody>
    </xdr:sp>
    <xdr:clientData/>
  </xdr:twoCellAnchor>
  <xdr:twoCellAnchor>
    <xdr:from>
      <xdr:col>35</xdr:col>
      <xdr:colOff>341837</xdr:colOff>
      <xdr:row>0</xdr:row>
      <xdr:rowOff>62534</xdr:rowOff>
    </xdr:from>
    <xdr:to>
      <xdr:col>39</xdr:col>
      <xdr:colOff>110303</xdr:colOff>
      <xdr:row>1</xdr:row>
      <xdr:rowOff>404585</xdr:rowOff>
    </xdr:to>
    <xdr:sp macro="" textlink="">
      <xdr:nvSpPr>
        <xdr:cNvPr id="53" name="Rectangle 1">
          <a:hlinkClick xmlns:r="http://schemas.openxmlformats.org/officeDocument/2006/relationships" r:id="rId3"/>
          <a:extLst>
            <a:ext uri="{FF2B5EF4-FFF2-40B4-BE49-F238E27FC236}">
              <a16:creationId xmlns:a16="http://schemas.microsoft.com/office/drawing/2014/main" id="{00000000-0008-0000-0A00-000035000000}"/>
            </a:ext>
          </a:extLst>
        </xdr:cNvPr>
        <xdr:cNvSpPr/>
      </xdr:nvSpPr>
      <xdr:spPr>
        <a:xfrm>
          <a:off x="13048187" y="62534"/>
          <a:ext cx="1254366" cy="55160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SANG PHẦN HƯỚNG DẪN</a:t>
          </a:r>
        </a:p>
      </xdr:txBody>
    </xdr:sp>
    <xdr:clientData fPrintsWithSheet="0"/>
  </xdr:twoCellAnchor>
  <xdr:oneCellAnchor>
    <xdr:from>
      <xdr:col>34</xdr:col>
      <xdr:colOff>267113</xdr:colOff>
      <xdr:row>0</xdr:row>
      <xdr:rowOff>69091</xdr:rowOff>
    </xdr:from>
    <xdr:ext cx="359813" cy="545820"/>
    <xdr:sp macro="" textlink="">
      <xdr:nvSpPr>
        <xdr:cNvPr id="54" name="Rectangle 1">
          <a:hlinkClick xmlns:r="http://schemas.openxmlformats.org/officeDocument/2006/relationships" r:id="rId4"/>
          <a:extLst>
            <a:ext uri="{FF2B5EF4-FFF2-40B4-BE49-F238E27FC236}">
              <a16:creationId xmlns:a16="http://schemas.microsoft.com/office/drawing/2014/main" id="{00000000-0008-0000-0A00-000036000000}"/>
            </a:ext>
          </a:extLst>
        </xdr:cNvPr>
        <xdr:cNvSpPr/>
      </xdr:nvSpPr>
      <xdr:spPr>
        <a:xfrm>
          <a:off x="12601988" y="69091"/>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19</xdr:col>
      <xdr:colOff>99905</xdr:colOff>
      <xdr:row>55</xdr:row>
      <xdr:rowOff>56034</xdr:rowOff>
    </xdr:from>
    <xdr:to>
      <xdr:col>20</xdr:col>
      <xdr:colOff>131960</xdr:colOff>
      <xdr:row>61</xdr:row>
      <xdr:rowOff>222438</xdr:rowOff>
    </xdr:to>
    <xdr:sp macro="" textlink="">
      <xdr:nvSpPr>
        <xdr:cNvPr id="18" name="Arrow: Right 17">
          <a:extLst>
            <a:ext uri="{FF2B5EF4-FFF2-40B4-BE49-F238E27FC236}">
              <a16:creationId xmlns:a16="http://schemas.microsoft.com/office/drawing/2014/main" id="{00000000-0008-0000-0100-000012000000}"/>
            </a:ext>
          </a:extLst>
        </xdr:cNvPr>
        <xdr:cNvSpPr/>
      </xdr:nvSpPr>
      <xdr:spPr>
        <a:xfrm rot="5400000">
          <a:off x="6352848" y="11273061"/>
          <a:ext cx="1365434" cy="401849"/>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270000" y="209550"/>
          <a:ext cx="300" cy="50986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editAs="oneCell">
    <xdr:from>
      <xdr:col>1</xdr:col>
      <xdr:colOff>390779</xdr:colOff>
      <xdr:row>65</xdr:row>
      <xdr:rowOff>0</xdr:rowOff>
    </xdr:from>
    <xdr:to>
      <xdr:col>13</xdr:col>
      <xdr:colOff>254452</xdr:colOff>
      <xdr:row>96</xdr:row>
      <xdr:rowOff>17321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472422" y="4630783"/>
          <a:ext cx="4598959" cy="6335118"/>
        </a:xfrm>
        <a:prstGeom prst="rect">
          <a:avLst/>
        </a:prstGeom>
        <a:ln>
          <a:solidFill>
            <a:sysClr val="windowText" lastClr="000000"/>
          </a:solidFill>
        </a:ln>
      </xdr:spPr>
    </xdr:pic>
    <xdr:clientData/>
  </xdr:twoCellAnchor>
  <xdr:twoCellAnchor editAs="oneCell">
    <xdr:from>
      <xdr:col>18</xdr:col>
      <xdr:colOff>47624</xdr:colOff>
      <xdr:row>74</xdr:row>
      <xdr:rowOff>27213</xdr:rowOff>
    </xdr:from>
    <xdr:to>
      <xdr:col>26</xdr:col>
      <xdr:colOff>10811</xdr:colOff>
      <xdr:row>95</xdr:row>
      <xdr:rowOff>183243</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837588" y="6585856"/>
          <a:ext cx="3113694" cy="4435929"/>
        </a:xfrm>
        <a:prstGeom prst="rect">
          <a:avLst/>
        </a:prstGeom>
      </xdr:spPr>
    </xdr:pic>
    <xdr:clientData/>
  </xdr:twoCellAnchor>
  <xdr:twoCellAnchor editAs="oneCell">
    <xdr:from>
      <xdr:col>36</xdr:col>
      <xdr:colOff>454</xdr:colOff>
      <xdr:row>75</xdr:row>
      <xdr:rowOff>188742</xdr:rowOff>
    </xdr:from>
    <xdr:to>
      <xdr:col>43</xdr:col>
      <xdr:colOff>95250</xdr:colOff>
      <xdr:row>96</xdr:row>
      <xdr:rowOff>2767</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13754554" y="9961392"/>
          <a:ext cx="2828471" cy="4014550"/>
        </a:xfrm>
        <a:prstGeom prst="rect">
          <a:avLst/>
        </a:prstGeom>
      </xdr:spPr>
    </xdr:pic>
    <xdr:clientData/>
  </xdr:twoCellAnchor>
  <xdr:twoCellAnchor>
    <xdr:from>
      <xdr:col>24</xdr:col>
      <xdr:colOff>156033</xdr:colOff>
      <xdr:row>0</xdr:row>
      <xdr:rowOff>83998</xdr:rowOff>
    </xdr:from>
    <xdr:to>
      <xdr:col>27</xdr:col>
      <xdr:colOff>286449</xdr:colOff>
      <xdr:row>1</xdr:row>
      <xdr:rowOff>419699</xdr:rowOff>
    </xdr:to>
    <xdr:sp macro="" textlink="">
      <xdr:nvSpPr>
        <xdr:cNvPr id="7" name="Rectangle 1">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8776158" y="83998"/>
          <a:ext cx="1244841" cy="5452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SANG PHẦN HƯỚNG DẪN</a:t>
          </a:r>
        </a:p>
      </xdr:txBody>
    </xdr:sp>
    <xdr:clientData fPrintsWithSheet="0"/>
  </xdr:twoCellAnchor>
  <xdr:oneCellAnchor>
    <xdr:from>
      <xdr:col>23</xdr:col>
      <xdr:colOff>78134</xdr:colOff>
      <xdr:row>0</xdr:row>
      <xdr:rowOff>96905</xdr:rowOff>
    </xdr:from>
    <xdr:ext cx="359813" cy="545820"/>
    <xdr:sp macro="" textlink="">
      <xdr:nvSpPr>
        <xdr:cNvPr id="9" name="Rectangle 1">
          <a:hlinkClick xmlns:r="http://schemas.openxmlformats.org/officeDocument/2006/relationships" r:id="rId5"/>
          <a:extLst>
            <a:ext uri="{FF2B5EF4-FFF2-40B4-BE49-F238E27FC236}">
              <a16:creationId xmlns:a16="http://schemas.microsoft.com/office/drawing/2014/main" id="{00000000-0008-0000-0100-000009000000}"/>
            </a:ext>
          </a:extLst>
        </xdr:cNvPr>
        <xdr:cNvSpPr/>
      </xdr:nvSpPr>
      <xdr:spPr>
        <a:xfrm>
          <a:off x="8326784" y="96905"/>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28</xdr:col>
      <xdr:colOff>6627</xdr:colOff>
      <xdr:row>0</xdr:row>
      <xdr:rowOff>75922</xdr:rowOff>
    </xdr:from>
    <xdr:ext cx="364434" cy="533451"/>
    <xdr:sp macro="" textlink="">
      <xdr:nvSpPr>
        <xdr:cNvPr id="10" name="Rectangle 1">
          <a:hlinkClick xmlns:r="http://schemas.openxmlformats.org/officeDocument/2006/relationships" r:id="rId6"/>
          <a:extLst>
            <a:ext uri="{FF2B5EF4-FFF2-40B4-BE49-F238E27FC236}">
              <a16:creationId xmlns:a16="http://schemas.microsoft.com/office/drawing/2014/main" id="{00000000-0008-0000-0100-00000A000000}"/>
            </a:ext>
          </a:extLst>
        </xdr:cNvPr>
        <xdr:cNvSpPr/>
      </xdr:nvSpPr>
      <xdr:spPr>
        <a:xfrm>
          <a:off x="10112652" y="75922"/>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43</xdr:col>
      <xdr:colOff>200424</xdr:colOff>
      <xdr:row>46</xdr:row>
      <xdr:rowOff>19050</xdr:rowOff>
    </xdr:from>
    <xdr:to>
      <xdr:col>44</xdr:col>
      <xdr:colOff>230910</xdr:colOff>
      <xdr:row>61</xdr:row>
      <xdr:rowOff>183294</xdr:rowOff>
    </xdr:to>
    <xdr:sp macro="" textlink="">
      <xdr:nvSpPr>
        <xdr:cNvPr id="13" name="Arrow: Right 12">
          <a:extLst>
            <a:ext uri="{FF2B5EF4-FFF2-40B4-BE49-F238E27FC236}">
              <a16:creationId xmlns:a16="http://schemas.microsoft.com/office/drawing/2014/main" id="{00000000-0008-0000-0100-00000D000000}"/>
            </a:ext>
          </a:extLst>
        </xdr:cNvPr>
        <xdr:cNvSpPr/>
      </xdr:nvSpPr>
      <xdr:spPr>
        <a:xfrm rot="5400000">
          <a:off x="16145070" y="9325179"/>
          <a:ext cx="1507269" cy="42101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editAs="oneCell">
    <xdr:from>
      <xdr:col>16</xdr:col>
      <xdr:colOff>355226</xdr:colOff>
      <xdr:row>19</xdr:row>
      <xdr:rowOff>98239</xdr:rowOff>
    </xdr:from>
    <xdr:to>
      <xdr:col>33</xdr:col>
      <xdr:colOff>334682</xdr:colOff>
      <xdr:row>44</xdr:row>
      <xdr:rowOff>63314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7"/>
        <a:srcRect l="198" t="22" r="662" b="138"/>
        <a:stretch/>
      </xdr:blipFill>
      <xdr:spPr>
        <a:xfrm>
          <a:off x="5980579" y="3964268"/>
          <a:ext cx="6265956" cy="4749987"/>
        </a:xfrm>
        <a:prstGeom prst="rect">
          <a:avLst/>
        </a:prstGeom>
      </xdr:spPr>
    </xdr:pic>
    <xdr:clientData/>
  </xdr:twoCellAnchor>
  <xdr:twoCellAnchor>
    <xdr:from>
      <xdr:col>24</xdr:col>
      <xdr:colOff>371874</xdr:colOff>
      <xdr:row>44</xdr:row>
      <xdr:rowOff>66679</xdr:rowOff>
    </xdr:from>
    <xdr:to>
      <xdr:col>26</xdr:col>
      <xdr:colOff>8660</xdr:colOff>
      <xdr:row>62</xdr:row>
      <xdr:rowOff>3</xdr:rowOff>
    </xdr:to>
    <xdr:sp macro="" textlink="">
      <xdr:nvSpPr>
        <xdr:cNvPr id="16" name="Arrow: Right 15">
          <a:extLst>
            <a:ext uri="{FF2B5EF4-FFF2-40B4-BE49-F238E27FC236}">
              <a16:creationId xmlns:a16="http://schemas.microsoft.com/office/drawing/2014/main" id="{00000000-0008-0000-0100-000010000000}"/>
            </a:ext>
          </a:extLst>
        </xdr:cNvPr>
        <xdr:cNvSpPr/>
      </xdr:nvSpPr>
      <xdr:spPr>
        <a:xfrm rot="5400000">
          <a:off x="8719905" y="9168448"/>
          <a:ext cx="1857374" cy="41783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8</xdr:col>
      <xdr:colOff>105174</xdr:colOff>
      <xdr:row>60</xdr:row>
      <xdr:rowOff>57153</xdr:rowOff>
    </xdr:from>
    <xdr:to>
      <xdr:col>9</xdr:col>
      <xdr:colOff>135660</xdr:colOff>
      <xdr:row>62</xdr:row>
      <xdr:rowOff>1</xdr:rowOff>
    </xdr:to>
    <xdr:sp macro="" textlink="">
      <xdr:nvSpPr>
        <xdr:cNvPr id="17" name="Arrow: Right 16">
          <a:extLst>
            <a:ext uri="{FF2B5EF4-FFF2-40B4-BE49-F238E27FC236}">
              <a16:creationId xmlns:a16="http://schemas.microsoft.com/office/drawing/2014/main" id="{00000000-0008-0000-0100-000011000000}"/>
            </a:ext>
          </a:extLst>
        </xdr:cNvPr>
        <xdr:cNvSpPr/>
      </xdr:nvSpPr>
      <xdr:spPr>
        <a:xfrm rot="5400000">
          <a:off x="2954106" y="8104821"/>
          <a:ext cx="361948" cy="42101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8</xdr:col>
      <xdr:colOff>200025</xdr:colOff>
      <xdr:row>57</xdr:row>
      <xdr:rowOff>19050</xdr:rowOff>
    </xdr:from>
    <xdr:to>
      <xdr:col>9</xdr:col>
      <xdr:colOff>9526</xdr:colOff>
      <xdr:row>58</xdr:row>
      <xdr:rowOff>133350</xdr:rowOff>
    </xdr:to>
    <xdr:sp macro="" textlink="">
      <xdr:nvSpPr>
        <xdr:cNvPr id="19" name="Rectangle 18">
          <a:extLst>
            <a:ext uri="{FF2B5EF4-FFF2-40B4-BE49-F238E27FC236}">
              <a16:creationId xmlns:a16="http://schemas.microsoft.com/office/drawing/2014/main" id="{00000000-0008-0000-0100-000013000000}"/>
            </a:ext>
          </a:extLst>
        </xdr:cNvPr>
        <xdr:cNvSpPr/>
      </xdr:nvSpPr>
      <xdr:spPr>
        <a:xfrm>
          <a:off x="3019425" y="7496175"/>
          <a:ext cx="200026" cy="295275"/>
        </a:xfrm>
        <a:prstGeom prst="rect">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16</xdr:col>
      <xdr:colOff>11206</xdr:colOff>
      <xdr:row>54</xdr:row>
      <xdr:rowOff>89650</xdr:rowOff>
    </xdr:from>
    <xdr:to>
      <xdr:col>20</xdr:col>
      <xdr:colOff>49306</xdr:colOff>
      <xdr:row>55</xdr:row>
      <xdr:rowOff>108701</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rot="5400000">
          <a:off x="6688230" y="9515479"/>
          <a:ext cx="198345" cy="1606924"/>
        </a:xfrm>
        <a:prstGeom prst="rect">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5" name="Rectangle 1">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6718300" y="279400"/>
          <a:ext cx="648000" cy="58606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4</xdr:col>
      <xdr:colOff>891580</xdr:colOff>
      <xdr:row>1</xdr:row>
      <xdr:rowOff>22140</xdr:rowOff>
    </xdr:from>
    <xdr:to>
      <xdr:col>6</xdr:col>
      <xdr:colOff>1525046</xdr:colOff>
      <xdr:row>1</xdr:row>
      <xdr:rowOff>362082</xdr:rowOff>
    </xdr:to>
    <xdr:sp macro="" textlink="">
      <xdr:nvSpPr>
        <xdr:cNvPr id="3" name="Rectangle 3">
          <a:extLst>
            <a:ext uri="{FF2B5EF4-FFF2-40B4-BE49-F238E27FC236}">
              <a16:creationId xmlns:a16="http://schemas.microsoft.com/office/drawing/2014/main" id="{00000000-0008-0000-0200-000003000000}"/>
            </a:ext>
          </a:extLst>
        </xdr:cNvPr>
        <xdr:cNvSpPr/>
      </xdr:nvSpPr>
      <xdr:spPr>
        <a:xfrm>
          <a:off x="8488061" y="273004"/>
          <a:ext cx="2663899" cy="339942"/>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vi-VN" sz="1000">
              <a:solidFill>
                <a:schemeClr val="tx1"/>
              </a:solidFill>
            </a:rPr>
            <a:t>Vui lòng cung cấp thông tin đầu vào của bạn vào các ô màu vàng</a:t>
          </a:r>
          <a:endParaRPr lang="en-GB" sz="1000" u="none">
            <a:solidFill>
              <a:schemeClr val="tx1"/>
            </a:solidFill>
            <a:effectLst/>
          </a:endParaRPr>
        </a:p>
      </xdr:txBody>
    </xdr:sp>
    <xdr:clientData/>
  </xdr:twoCellAnchor>
  <xdr:twoCellAnchor editAs="oneCell">
    <xdr:from>
      <xdr:col>1</xdr:col>
      <xdr:colOff>19050</xdr:colOff>
      <xdr:row>135</xdr:row>
      <xdr:rowOff>76200</xdr:rowOff>
    </xdr:from>
    <xdr:to>
      <xdr:col>3</xdr:col>
      <xdr:colOff>3370709</xdr:colOff>
      <xdr:row>160</xdr:row>
      <xdr:rowOff>177803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04775" y="5076825"/>
          <a:ext cx="7447915" cy="5102225"/>
        </a:xfrm>
        <a:prstGeom prst="rect">
          <a:avLst/>
        </a:prstGeom>
      </xdr:spPr>
    </xdr:pic>
    <xdr:clientData/>
  </xdr:twoCellAnchor>
  <xdr:twoCellAnchor editAs="oneCell">
    <xdr:from>
      <xdr:col>0</xdr:col>
      <xdr:colOff>76200</xdr:colOff>
      <xdr:row>163</xdr:row>
      <xdr:rowOff>85725</xdr:rowOff>
    </xdr:from>
    <xdr:to>
      <xdr:col>4</xdr:col>
      <xdr:colOff>46513</xdr:colOff>
      <xdr:row>186</xdr:row>
      <xdr:rowOff>140969</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76200" y="10668000"/>
          <a:ext cx="7543800" cy="4655820"/>
        </a:xfrm>
        <a:prstGeom prst="rect">
          <a:avLst/>
        </a:prstGeom>
      </xdr:spPr>
    </xdr:pic>
    <xdr:clientData/>
  </xdr:twoCellAnchor>
  <xdr:twoCellAnchor editAs="oneCell">
    <xdr:from>
      <xdr:col>0</xdr:col>
      <xdr:colOff>57150</xdr:colOff>
      <xdr:row>188</xdr:row>
      <xdr:rowOff>114300</xdr:rowOff>
    </xdr:from>
    <xdr:to>
      <xdr:col>3</xdr:col>
      <xdr:colOff>3370074</xdr:colOff>
      <xdr:row>210</xdr:row>
      <xdr:rowOff>64771</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57150" y="15678150"/>
          <a:ext cx="7494905" cy="4351020"/>
        </a:xfrm>
        <a:prstGeom prst="rect">
          <a:avLst/>
        </a:prstGeom>
      </xdr:spPr>
    </xdr:pic>
    <xdr:clientData/>
  </xdr:twoCellAnchor>
  <xdr:twoCellAnchor editAs="oneCell">
    <xdr:from>
      <xdr:col>1</xdr:col>
      <xdr:colOff>0</xdr:colOff>
      <xdr:row>213</xdr:row>
      <xdr:rowOff>161925</xdr:rowOff>
    </xdr:from>
    <xdr:to>
      <xdr:col>3</xdr:col>
      <xdr:colOff>3370074</xdr:colOff>
      <xdr:row>240</xdr:row>
      <xdr:rowOff>46356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stretch>
          <a:fillRect/>
        </a:stretch>
      </xdr:blipFill>
      <xdr:spPr>
        <a:xfrm>
          <a:off x="85725" y="20707350"/>
          <a:ext cx="7456805" cy="5285105"/>
        </a:xfrm>
        <a:prstGeom prst="rect">
          <a:avLst/>
        </a:prstGeom>
      </xdr:spPr>
    </xdr:pic>
    <xdr:clientData/>
  </xdr:twoCellAnchor>
  <xdr:twoCellAnchor>
    <xdr:from>
      <xdr:col>1</xdr:col>
      <xdr:colOff>10972</xdr:colOff>
      <xdr:row>77</xdr:row>
      <xdr:rowOff>54348</xdr:rowOff>
    </xdr:from>
    <xdr:to>
      <xdr:col>8</xdr:col>
      <xdr:colOff>17323</xdr:colOff>
      <xdr:row>81</xdr:row>
      <xdr:rowOff>145677</xdr:rowOff>
    </xdr:to>
    <xdr:sp macro="" textlink="">
      <xdr:nvSpPr>
        <xdr:cNvPr id="8" name="Callout: Right Arrow 7">
          <a:extLst>
            <a:ext uri="{FF2B5EF4-FFF2-40B4-BE49-F238E27FC236}">
              <a16:creationId xmlns:a16="http://schemas.microsoft.com/office/drawing/2014/main" id="{00000000-0008-0000-0200-000008000000}"/>
            </a:ext>
          </a:extLst>
        </xdr:cNvPr>
        <xdr:cNvSpPr/>
      </xdr:nvSpPr>
      <xdr:spPr>
        <a:xfrm rot="16200000" flipH="1">
          <a:off x="8440131" y="20962189"/>
          <a:ext cx="898152" cy="17577175"/>
        </a:xfrm>
        <a:prstGeom prst="rightArrowCallout">
          <a:avLst>
            <a:gd name="adj1" fmla="val 25000"/>
            <a:gd name="adj2" fmla="val 25000"/>
            <a:gd name="adj3" fmla="val 25000"/>
            <a:gd name="adj4" fmla="val 24511"/>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6</xdr:col>
      <xdr:colOff>1448712</xdr:colOff>
      <xdr:row>125</xdr:row>
      <xdr:rowOff>15778</xdr:rowOff>
    </xdr:from>
    <xdr:to>
      <xdr:col>6</xdr:col>
      <xdr:colOff>2831891</xdr:colOff>
      <xdr:row>128</xdr:row>
      <xdr:rowOff>18389</xdr:rowOff>
    </xdr:to>
    <xdr:sp macro="" textlink="">
      <xdr:nvSpPr>
        <xdr:cNvPr id="24" name="Speech Bubble: Rectangle 23">
          <a:extLst>
            <a:ext uri="{FF2B5EF4-FFF2-40B4-BE49-F238E27FC236}">
              <a16:creationId xmlns:a16="http://schemas.microsoft.com/office/drawing/2014/main" id="{00000000-0008-0000-0200-000018000000}"/>
            </a:ext>
          </a:extLst>
        </xdr:cNvPr>
        <xdr:cNvSpPr/>
      </xdr:nvSpPr>
      <xdr:spPr>
        <a:xfrm>
          <a:off x="11113102" y="29798827"/>
          <a:ext cx="1383179" cy="560172"/>
        </a:xfrm>
        <a:prstGeom prst="wedgeRectCallout">
          <a:avLst>
            <a:gd name="adj1" fmla="val -82629"/>
            <a:gd name="adj2" fmla="val 3206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0">
              <a:solidFill>
                <a:schemeClr val="tx1"/>
              </a:solidFill>
            </a:rPr>
            <a:t>(Các) ghi chú giải thích</a:t>
          </a:r>
        </a:p>
      </xdr:txBody>
    </xdr:sp>
    <xdr:clientData/>
  </xdr:twoCellAnchor>
  <xdr:twoCellAnchor>
    <xdr:from>
      <xdr:col>3</xdr:col>
      <xdr:colOff>2282826</xdr:colOff>
      <xdr:row>125</xdr:row>
      <xdr:rowOff>52840</xdr:rowOff>
    </xdr:from>
    <xdr:to>
      <xdr:col>4</xdr:col>
      <xdr:colOff>294527</xdr:colOff>
      <xdr:row>127</xdr:row>
      <xdr:rowOff>100892</xdr:rowOff>
    </xdr:to>
    <xdr:grpSp>
      <xdr:nvGrpSpPr>
        <xdr:cNvPr id="33" name="Group 32">
          <a:extLst>
            <a:ext uri="{FF2B5EF4-FFF2-40B4-BE49-F238E27FC236}">
              <a16:creationId xmlns:a16="http://schemas.microsoft.com/office/drawing/2014/main" id="{00000000-0008-0000-0200-000021000000}"/>
            </a:ext>
          </a:extLst>
        </xdr:cNvPr>
        <xdr:cNvGrpSpPr/>
      </xdr:nvGrpSpPr>
      <xdr:grpSpPr>
        <a:xfrm>
          <a:off x="6169026" y="40972240"/>
          <a:ext cx="1383551" cy="429052"/>
          <a:chOff x="4625518" y="30000729"/>
          <a:chExt cx="1549589" cy="403004"/>
        </a:xfrm>
      </xdr:grpSpPr>
      <xdr:cxnSp macro="">
        <xdr:nvCxnSpPr>
          <xdr:cNvPr id="25" name="Straight Arrow Connector 24">
            <a:extLst>
              <a:ext uri="{FF2B5EF4-FFF2-40B4-BE49-F238E27FC236}">
                <a16:creationId xmlns:a16="http://schemas.microsoft.com/office/drawing/2014/main" id="{00000000-0008-0000-0200-000019000000}"/>
              </a:ext>
            </a:extLst>
          </xdr:cNvPr>
          <xdr:cNvCxnSpPr>
            <a:cxnSpLocks/>
          </xdr:cNvCxnSpPr>
        </xdr:nvCxnSpPr>
        <xdr:spPr>
          <a:xfrm flipH="1">
            <a:off x="4625518" y="30000729"/>
            <a:ext cx="1549589" cy="403004"/>
          </a:xfrm>
          <a:prstGeom prst="straightConnector1">
            <a:avLst/>
          </a:prstGeom>
          <a:ln w="19050">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TextBox 7">
            <a:extLst>
              <a:ext uri="{FF2B5EF4-FFF2-40B4-BE49-F238E27FC236}">
                <a16:creationId xmlns:a16="http://schemas.microsoft.com/office/drawing/2014/main" id="{00000000-0008-0000-0200-00001A000000}"/>
              </a:ext>
            </a:extLst>
          </xdr:cNvPr>
          <xdr:cNvSpPr txBox="1"/>
        </xdr:nvSpPr>
        <xdr:spPr>
          <a:xfrm>
            <a:off x="4745003" y="30015128"/>
            <a:ext cx="1108364" cy="308244"/>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de-DE" sz="800" b="1">
                <a:latin typeface="Arial" panose="020B0604020202020204" pitchFamily="34" charset="0"/>
                <a:cs typeface="Arial" panose="020B0604020202020204" pitchFamily="34" charset="0"/>
              </a:rPr>
              <a:t>Liệt</a:t>
            </a:r>
            <a:r>
              <a:rPr lang="de-DE" sz="800" b="1" baseline="0">
                <a:latin typeface="Arial" panose="020B0604020202020204" pitchFamily="34" charset="0"/>
                <a:cs typeface="Arial" panose="020B0604020202020204" pitchFamily="34" charset="0"/>
              </a:rPr>
              <a:t> kê sự phát triển</a:t>
            </a:r>
            <a:endParaRPr lang="en-GB" sz="800">
              <a:latin typeface="Arial" panose="020B0604020202020204" pitchFamily="34" charset="0"/>
              <a:cs typeface="Arial" panose="020B0604020202020204" pitchFamily="34" charset="0"/>
            </a:endParaRPr>
          </a:p>
        </xdr:txBody>
      </xdr:sp>
    </xdr:grpSp>
    <xdr:clientData/>
  </xdr:twoCellAnchor>
  <xdr:twoCellAnchor>
    <xdr:from>
      <xdr:col>3</xdr:col>
      <xdr:colOff>335858</xdr:colOff>
      <xdr:row>125</xdr:row>
      <xdr:rowOff>104033</xdr:rowOff>
    </xdr:from>
    <xdr:to>
      <xdr:col>3</xdr:col>
      <xdr:colOff>1762168</xdr:colOff>
      <xdr:row>128</xdr:row>
      <xdr:rowOff>99685</xdr:rowOff>
    </xdr:to>
    <xdr:grpSp>
      <xdr:nvGrpSpPr>
        <xdr:cNvPr id="30" name="Group 29">
          <a:extLst>
            <a:ext uri="{FF2B5EF4-FFF2-40B4-BE49-F238E27FC236}">
              <a16:creationId xmlns:a16="http://schemas.microsoft.com/office/drawing/2014/main" id="{00000000-0008-0000-0200-00001E000000}"/>
            </a:ext>
          </a:extLst>
        </xdr:cNvPr>
        <xdr:cNvGrpSpPr/>
      </xdr:nvGrpSpPr>
      <xdr:grpSpPr>
        <a:xfrm>
          <a:off x="4222058" y="41023433"/>
          <a:ext cx="1426310" cy="567152"/>
          <a:chOff x="15375579" y="7883395"/>
          <a:chExt cx="1482104" cy="562717"/>
        </a:xfrm>
      </xdr:grpSpPr>
      <xdr:sp macro="" textlink="">
        <xdr:nvSpPr>
          <xdr:cNvPr id="31" name="TextBox 57">
            <a:extLst>
              <a:ext uri="{FF2B5EF4-FFF2-40B4-BE49-F238E27FC236}">
                <a16:creationId xmlns:a16="http://schemas.microsoft.com/office/drawing/2014/main" id="{00000000-0008-0000-0200-00001F000000}"/>
              </a:ext>
            </a:extLst>
          </xdr:cNvPr>
          <xdr:cNvSpPr txBox="1"/>
        </xdr:nvSpPr>
        <xdr:spPr>
          <a:xfrm>
            <a:off x="15375579" y="8059437"/>
            <a:ext cx="848141" cy="386675"/>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950" b="1">
                <a:latin typeface="+mn-lt"/>
              </a:rPr>
              <a:t>Thêm</a:t>
            </a:r>
            <a:r>
              <a:rPr lang="en-GB" sz="950" b="1" baseline="0">
                <a:latin typeface="+mn-lt"/>
              </a:rPr>
              <a:t> ghi chú</a:t>
            </a:r>
            <a:endParaRPr lang="en-GB" sz="950" b="1">
              <a:latin typeface="+mn-lt"/>
            </a:endParaRPr>
          </a:p>
        </xdr:txBody>
      </xdr:sp>
      <xdr:cxnSp macro="">
        <xdr:nvCxnSpPr>
          <xdr:cNvPr id="32" name="Straight Connector 31">
            <a:extLst>
              <a:ext uri="{FF2B5EF4-FFF2-40B4-BE49-F238E27FC236}">
                <a16:creationId xmlns:a16="http://schemas.microsoft.com/office/drawing/2014/main" id="{00000000-0008-0000-0200-000020000000}"/>
              </a:ext>
            </a:extLst>
          </xdr:cNvPr>
          <xdr:cNvCxnSpPr>
            <a:cxnSpLocks/>
          </xdr:cNvCxnSpPr>
        </xdr:nvCxnSpPr>
        <xdr:spPr>
          <a:xfrm flipV="1">
            <a:off x="16224688" y="7883395"/>
            <a:ext cx="632995" cy="23419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1080738</xdr:colOff>
      <xdr:row>124</xdr:row>
      <xdr:rowOff>118056</xdr:rowOff>
    </xdr:from>
    <xdr:to>
      <xdr:col>6</xdr:col>
      <xdr:colOff>211985</xdr:colOff>
      <xdr:row>127</xdr:row>
      <xdr:rowOff>151250</xdr:rowOff>
    </xdr:to>
    <xdr:grpSp>
      <xdr:nvGrpSpPr>
        <xdr:cNvPr id="37" name="Group 36">
          <a:extLst>
            <a:ext uri="{FF2B5EF4-FFF2-40B4-BE49-F238E27FC236}">
              <a16:creationId xmlns:a16="http://schemas.microsoft.com/office/drawing/2014/main" id="{00000000-0008-0000-0200-000025000000}"/>
            </a:ext>
          </a:extLst>
        </xdr:cNvPr>
        <xdr:cNvGrpSpPr/>
      </xdr:nvGrpSpPr>
      <xdr:grpSpPr>
        <a:xfrm>
          <a:off x="8338788" y="40846956"/>
          <a:ext cx="1074347" cy="604694"/>
          <a:chOff x="8101970" y="29858467"/>
          <a:chExt cx="1158018" cy="571077"/>
        </a:xfrm>
      </xdr:grpSpPr>
      <xdr:sp macro="" textlink="">
        <xdr:nvSpPr>
          <xdr:cNvPr id="35" name="TextBox 18">
            <a:extLst>
              <a:ext uri="{FF2B5EF4-FFF2-40B4-BE49-F238E27FC236}">
                <a16:creationId xmlns:a16="http://schemas.microsoft.com/office/drawing/2014/main" id="{00000000-0008-0000-0200-000023000000}"/>
              </a:ext>
            </a:extLst>
          </xdr:cNvPr>
          <xdr:cNvSpPr txBox="1"/>
        </xdr:nvSpPr>
        <xdr:spPr>
          <a:xfrm>
            <a:off x="8101970" y="29858467"/>
            <a:ext cx="978633" cy="309923"/>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vi-VN" sz="800" b="1">
                <a:latin typeface="Arial" panose="020B0604020202020204" pitchFamily="34" charset="0"/>
                <a:cs typeface="Arial" panose="020B0604020202020204" pitchFamily="34" charset="0"/>
              </a:rPr>
              <a:t>Tên công ty / cơ sở dự kiến</a:t>
            </a:r>
            <a:endParaRPr lang="en-GB" sz="800">
              <a:latin typeface="Arial" panose="020B0604020202020204" pitchFamily="34" charset="0"/>
              <a:cs typeface="Arial" panose="020B0604020202020204" pitchFamily="34" charset="0"/>
            </a:endParaRPr>
          </a:p>
        </xdr:txBody>
      </xdr:sp>
      <xdr:sp macro="" textlink="">
        <xdr:nvSpPr>
          <xdr:cNvPr id="34" name="Callout: Line 33">
            <a:extLst>
              <a:ext uri="{FF2B5EF4-FFF2-40B4-BE49-F238E27FC236}">
                <a16:creationId xmlns:a16="http://schemas.microsoft.com/office/drawing/2014/main" id="{00000000-0008-0000-0200-000022000000}"/>
              </a:ext>
            </a:extLst>
          </xdr:cNvPr>
          <xdr:cNvSpPr/>
        </xdr:nvSpPr>
        <xdr:spPr>
          <a:xfrm>
            <a:off x="9109622" y="30299635"/>
            <a:ext cx="150366" cy="129909"/>
          </a:xfrm>
          <a:prstGeom prst="borderCallout1">
            <a:avLst>
              <a:gd name="adj1" fmla="val 18750"/>
              <a:gd name="adj2" fmla="val -8333"/>
              <a:gd name="adj3" fmla="val -108874"/>
              <a:gd name="adj4" fmla="val -163435"/>
            </a:avLst>
          </a:prstGeom>
          <a:solidFill>
            <a:schemeClr val="tx1"/>
          </a:solidFill>
          <a:ln w="190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grpSp>
    <xdr:clientData/>
  </xdr:twoCellAnchor>
  <xdr:twoCellAnchor>
    <xdr:from>
      <xdr:col>4</xdr:col>
      <xdr:colOff>7186</xdr:colOff>
      <xdr:row>51</xdr:row>
      <xdr:rowOff>368467</xdr:rowOff>
    </xdr:from>
    <xdr:to>
      <xdr:col>4</xdr:col>
      <xdr:colOff>1564671</xdr:colOff>
      <xdr:row>52</xdr:row>
      <xdr:rowOff>199905</xdr:rowOff>
    </xdr:to>
    <xdr:sp macro="" textlink="">
      <xdr:nvSpPr>
        <xdr:cNvPr id="21" name="Arrow: Right 20">
          <a:extLst>
            <a:ext uri="{FF2B5EF4-FFF2-40B4-BE49-F238E27FC236}">
              <a16:creationId xmlns:a16="http://schemas.microsoft.com/office/drawing/2014/main" id="{00000000-0008-0000-0200-000015000000}"/>
            </a:ext>
          </a:extLst>
        </xdr:cNvPr>
        <xdr:cNvSpPr/>
      </xdr:nvSpPr>
      <xdr:spPr>
        <a:xfrm>
          <a:off x="7627186" y="19923292"/>
          <a:ext cx="1557485" cy="40293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4</xdr:col>
      <xdr:colOff>397</xdr:colOff>
      <xdr:row>72</xdr:row>
      <xdr:rowOff>133472</xdr:rowOff>
    </xdr:from>
    <xdr:to>
      <xdr:col>4</xdr:col>
      <xdr:colOff>1564232</xdr:colOff>
      <xdr:row>72</xdr:row>
      <xdr:rowOff>543554</xdr:rowOff>
    </xdr:to>
    <xdr:sp macro="" textlink="">
      <xdr:nvSpPr>
        <xdr:cNvPr id="27" name="Arrow: Right 26">
          <a:extLst>
            <a:ext uri="{FF2B5EF4-FFF2-40B4-BE49-F238E27FC236}">
              <a16:creationId xmlns:a16="http://schemas.microsoft.com/office/drawing/2014/main" id="{00000000-0008-0000-0200-00001B000000}"/>
            </a:ext>
          </a:extLst>
        </xdr:cNvPr>
        <xdr:cNvSpPr/>
      </xdr:nvSpPr>
      <xdr:spPr>
        <a:xfrm>
          <a:off x="7620397" y="28965647"/>
          <a:ext cx="1563835" cy="410082"/>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4</xdr:col>
      <xdr:colOff>9989</xdr:colOff>
      <xdr:row>58</xdr:row>
      <xdr:rowOff>362619</xdr:rowOff>
    </xdr:from>
    <xdr:to>
      <xdr:col>4</xdr:col>
      <xdr:colOff>1564299</xdr:colOff>
      <xdr:row>59</xdr:row>
      <xdr:rowOff>200407</xdr:rowOff>
    </xdr:to>
    <xdr:sp macro="" textlink="">
      <xdr:nvSpPr>
        <xdr:cNvPr id="29" name="Arrow: Right 28">
          <a:extLst>
            <a:ext uri="{FF2B5EF4-FFF2-40B4-BE49-F238E27FC236}">
              <a16:creationId xmlns:a16="http://schemas.microsoft.com/office/drawing/2014/main" id="{00000000-0008-0000-0200-00001D000000}"/>
            </a:ext>
          </a:extLst>
        </xdr:cNvPr>
        <xdr:cNvSpPr/>
      </xdr:nvSpPr>
      <xdr:spPr>
        <a:xfrm>
          <a:off x="7629989" y="22841619"/>
          <a:ext cx="1554310" cy="40928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4</xdr:col>
      <xdr:colOff>4671</xdr:colOff>
      <xdr:row>65</xdr:row>
      <xdr:rowOff>207000</xdr:rowOff>
    </xdr:from>
    <xdr:to>
      <xdr:col>4</xdr:col>
      <xdr:colOff>1565331</xdr:colOff>
      <xdr:row>66</xdr:row>
      <xdr:rowOff>36890</xdr:rowOff>
    </xdr:to>
    <xdr:sp macro="" textlink="">
      <xdr:nvSpPr>
        <xdr:cNvPr id="36" name="Arrow: Right 35">
          <a:extLst>
            <a:ext uri="{FF2B5EF4-FFF2-40B4-BE49-F238E27FC236}">
              <a16:creationId xmlns:a16="http://schemas.microsoft.com/office/drawing/2014/main" id="{00000000-0008-0000-0200-000024000000}"/>
            </a:ext>
          </a:extLst>
        </xdr:cNvPr>
        <xdr:cNvSpPr/>
      </xdr:nvSpPr>
      <xdr:spPr>
        <a:xfrm>
          <a:off x="7632415" y="16105232"/>
          <a:ext cx="1560660" cy="40293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4</xdr:col>
      <xdr:colOff>5128</xdr:colOff>
      <xdr:row>31</xdr:row>
      <xdr:rowOff>362927</xdr:rowOff>
    </xdr:from>
    <xdr:to>
      <xdr:col>4</xdr:col>
      <xdr:colOff>1569940</xdr:colOff>
      <xdr:row>32</xdr:row>
      <xdr:rowOff>212438</xdr:rowOff>
    </xdr:to>
    <xdr:sp macro="" textlink="">
      <xdr:nvSpPr>
        <xdr:cNvPr id="39" name="Arrow: Right 38">
          <a:extLst>
            <a:ext uri="{FF2B5EF4-FFF2-40B4-BE49-F238E27FC236}">
              <a16:creationId xmlns:a16="http://schemas.microsoft.com/office/drawing/2014/main" id="{00000000-0008-0000-0200-000027000000}"/>
            </a:ext>
          </a:extLst>
        </xdr:cNvPr>
        <xdr:cNvSpPr/>
      </xdr:nvSpPr>
      <xdr:spPr>
        <a:xfrm>
          <a:off x="7625128" y="5521081"/>
          <a:ext cx="1564812" cy="42101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3</xdr:col>
      <xdr:colOff>2457907</xdr:colOff>
      <xdr:row>0</xdr:row>
      <xdr:rowOff>104775</xdr:rowOff>
    </xdr:from>
    <xdr:to>
      <xdr:col>4</xdr:col>
      <xdr:colOff>228746</xdr:colOff>
      <xdr:row>1</xdr:row>
      <xdr:rowOff>390366</xdr:rowOff>
    </xdr:to>
    <xdr:sp macro="" textlink="">
      <xdr:nvSpPr>
        <xdr:cNvPr id="28" name="Rectangle 1">
          <a:hlinkClick xmlns:r="http://schemas.openxmlformats.org/officeDocument/2006/relationships" r:id="rId6"/>
          <a:extLst>
            <a:ext uri="{FF2B5EF4-FFF2-40B4-BE49-F238E27FC236}">
              <a16:creationId xmlns:a16="http://schemas.microsoft.com/office/drawing/2014/main" id="{00000000-0008-0000-0200-00001C000000}"/>
            </a:ext>
          </a:extLst>
        </xdr:cNvPr>
        <xdr:cNvSpPr/>
      </xdr:nvSpPr>
      <xdr:spPr>
        <a:xfrm>
          <a:off x="6544132" y="104775"/>
          <a:ext cx="1304614" cy="54276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SANG PHẦN HƯỚNG DẪN</a:t>
          </a:r>
        </a:p>
      </xdr:txBody>
    </xdr:sp>
    <xdr:clientData fPrintsWithSheet="0"/>
  </xdr:twoCellAnchor>
  <xdr:oneCellAnchor>
    <xdr:from>
      <xdr:col>3</xdr:col>
      <xdr:colOff>2038350</xdr:colOff>
      <xdr:row>0</xdr:row>
      <xdr:rowOff>114507</xdr:rowOff>
    </xdr:from>
    <xdr:ext cx="359813" cy="545820"/>
    <xdr:sp macro="" textlink="">
      <xdr:nvSpPr>
        <xdr:cNvPr id="40" name="Rectangle 1">
          <a:hlinkClick xmlns:r="http://schemas.openxmlformats.org/officeDocument/2006/relationships" r:id="rId7"/>
          <a:extLst>
            <a:ext uri="{FF2B5EF4-FFF2-40B4-BE49-F238E27FC236}">
              <a16:creationId xmlns:a16="http://schemas.microsoft.com/office/drawing/2014/main" id="{00000000-0008-0000-0200-000028000000}"/>
            </a:ext>
          </a:extLst>
        </xdr:cNvPr>
        <xdr:cNvSpPr/>
      </xdr:nvSpPr>
      <xdr:spPr>
        <a:xfrm>
          <a:off x="6124575" y="114507"/>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4</xdr:col>
      <xdr:colOff>326749</xdr:colOff>
      <xdr:row>0</xdr:row>
      <xdr:rowOff>106224</xdr:rowOff>
    </xdr:from>
    <xdr:ext cx="364434" cy="533451"/>
    <xdr:sp macro="" textlink="">
      <xdr:nvSpPr>
        <xdr:cNvPr id="41" name="Rectangle 1">
          <a:hlinkClick xmlns:r="http://schemas.openxmlformats.org/officeDocument/2006/relationships" r:id="rId8"/>
          <a:extLst>
            <a:ext uri="{FF2B5EF4-FFF2-40B4-BE49-F238E27FC236}">
              <a16:creationId xmlns:a16="http://schemas.microsoft.com/office/drawing/2014/main" id="{00000000-0008-0000-0200-000029000000}"/>
            </a:ext>
          </a:extLst>
        </xdr:cNvPr>
        <xdr:cNvSpPr/>
      </xdr:nvSpPr>
      <xdr:spPr>
        <a:xfrm>
          <a:off x="7946749" y="10622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3</xdr:col>
      <xdr:colOff>69849</xdr:colOff>
      <xdr:row>10</xdr:row>
      <xdr:rowOff>92075</xdr:rowOff>
    </xdr:from>
    <xdr:to>
      <xdr:col>4</xdr:col>
      <xdr:colOff>1162050</xdr:colOff>
      <xdr:row>13</xdr:row>
      <xdr:rowOff>142875</xdr:rowOff>
    </xdr:to>
    <xdr:sp macro="" textlink="">
      <xdr:nvSpPr>
        <xdr:cNvPr id="43" name="Speech Bubble: Rectangle with Corners Rounded 42">
          <a:extLst>
            <a:ext uri="{FF2B5EF4-FFF2-40B4-BE49-F238E27FC236}">
              <a16:creationId xmlns:a16="http://schemas.microsoft.com/office/drawing/2014/main" id="{00000000-0008-0000-0200-00002B000000}"/>
            </a:ext>
          </a:extLst>
        </xdr:cNvPr>
        <xdr:cNvSpPr/>
      </xdr:nvSpPr>
      <xdr:spPr>
        <a:xfrm>
          <a:off x="4156074" y="1987550"/>
          <a:ext cx="4625976" cy="593725"/>
        </a:xfrm>
        <a:prstGeom prst="wedgeRoundRectCallout">
          <a:avLst>
            <a:gd name="adj1" fmla="val -31493"/>
            <a:gd name="adj2" fmla="val 89540"/>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vi-VN" sz="950" b="0" i="0">
              <a:solidFill>
                <a:schemeClr val="bg1"/>
              </a:solidFill>
            </a:rPr>
            <a:t>Nếu muốn, có thể thêm các câu hỏi khác để </a:t>
          </a:r>
          <a:r>
            <a:rPr lang="en-US" sz="950" b="0" i="0">
              <a:solidFill>
                <a:schemeClr val="bg1"/>
              </a:solidFill>
            </a:rPr>
            <a:t>đánh</a:t>
          </a:r>
          <a:r>
            <a:rPr lang="en-US" sz="950" b="0" i="0" baseline="0">
              <a:solidFill>
                <a:schemeClr val="bg1"/>
              </a:solidFill>
            </a:rPr>
            <a:t> giá tình hình </a:t>
          </a:r>
          <a:r>
            <a:rPr lang="vi-VN" sz="950" b="0" i="0">
              <a:solidFill>
                <a:schemeClr val="bg1"/>
              </a:solidFill>
            </a:rPr>
            <a:t>hiện t</a:t>
          </a:r>
          <a:r>
            <a:rPr lang="en-US" sz="950" b="0" i="0">
              <a:solidFill>
                <a:schemeClr val="bg1"/>
              </a:solidFill>
            </a:rPr>
            <a:t>ại</a:t>
          </a:r>
          <a:r>
            <a:rPr lang="vi-VN" sz="950" b="0" i="0">
              <a:solidFill>
                <a:schemeClr val="bg1"/>
              </a:solidFill>
            </a:rPr>
            <a:t> và tương lai của khu công nghiệp. Ví dụ: nhiều danh </a:t>
          </a:r>
          <a:r>
            <a:rPr lang="en-US" sz="950" b="0" i="0">
              <a:solidFill>
                <a:schemeClr val="bg1"/>
              </a:solidFill>
            </a:rPr>
            <a:t>mục</a:t>
          </a:r>
          <a:r>
            <a:rPr lang="vi-VN" sz="950" b="0" i="0">
              <a:solidFill>
                <a:schemeClr val="bg1"/>
              </a:solidFill>
            </a:rPr>
            <a:t> được cung cấp trong UNIDO (2019). Hướng dẫn quốc tế về khu công nghiệp</a:t>
          </a:r>
          <a:r>
            <a:rPr lang="en-GB" sz="950" b="0" i="0" baseline="0">
              <a:solidFill>
                <a:schemeClr val="bg1"/>
              </a:solidFill>
            </a:rPr>
            <a:t>.</a:t>
          </a:r>
          <a:endParaRPr lang="en-GB" sz="950" b="0" i="0">
            <a:solidFill>
              <a:schemeClr val="bg1"/>
            </a:solidFill>
          </a:endParaRPr>
        </a:p>
      </xdr:txBody>
    </xdr:sp>
    <xdr:clientData/>
  </xdr:twoCellAnchor>
  <xdr:twoCellAnchor>
    <xdr:from>
      <xdr:col>4</xdr:col>
      <xdr:colOff>10361</xdr:colOff>
      <xdr:row>43</xdr:row>
      <xdr:rowOff>368467</xdr:rowOff>
    </xdr:from>
    <xdr:to>
      <xdr:col>4</xdr:col>
      <xdr:colOff>1564671</xdr:colOff>
      <xdr:row>44</xdr:row>
      <xdr:rowOff>199905</xdr:rowOff>
    </xdr:to>
    <xdr:sp macro="" textlink="">
      <xdr:nvSpPr>
        <xdr:cNvPr id="48" name="Arrow: Right 47">
          <a:extLst>
            <a:ext uri="{FF2B5EF4-FFF2-40B4-BE49-F238E27FC236}">
              <a16:creationId xmlns:a16="http://schemas.microsoft.com/office/drawing/2014/main" id="{00000000-0008-0000-0200-000030000000}"/>
            </a:ext>
          </a:extLst>
        </xdr:cNvPr>
        <xdr:cNvSpPr/>
      </xdr:nvSpPr>
      <xdr:spPr>
        <a:xfrm>
          <a:off x="7630361" y="16427617"/>
          <a:ext cx="1554310" cy="40293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twoCellAnchor>
    <xdr:from>
      <xdr:col>4</xdr:col>
      <xdr:colOff>9525</xdr:colOff>
      <xdr:row>21</xdr:row>
      <xdr:rowOff>762000</xdr:rowOff>
    </xdr:from>
    <xdr:to>
      <xdr:col>4</xdr:col>
      <xdr:colOff>1563835</xdr:colOff>
      <xdr:row>22</xdr:row>
      <xdr:rowOff>209263</xdr:rowOff>
    </xdr:to>
    <xdr:sp macro="" textlink="">
      <xdr:nvSpPr>
        <xdr:cNvPr id="49" name="Arrow: Right 48">
          <a:extLst>
            <a:ext uri="{FF2B5EF4-FFF2-40B4-BE49-F238E27FC236}">
              <a16:creationId xmlns:a16="http://schemas.microsoft.com/office/drawing/2014/main" id="{00000000-0008-0000-0200-000031000000}"/>
            </a:ext>
          </a:extLst>
        </xdr:cNvPr>
        <xdr:cNvSpPr/>
      </xdr:nvSpPr>
      <xdr:spPr>
        <a:xfrm>
          <a:off x="7629525" y="6038850"/>
          <a:ext cx="1554310" cy="399763"/>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x-non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52450"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6</xdr:col>
      <xdr:colOff>132405</xdr:colOff>
      <xdr:row>1</xdr:row>
      <xdr:rowOff>6414</xdr:rowOff>
    </xdr:from>
    <xdr:to>
      <xdr:col>7</xdr:col>
      <xdr:colOff>323849</xdr:colOff>
      <xdr:row>3</xdr:row>
      <xdr:rowOff>228600</xdr:rowOff>
    </xdr:to>
    <xdr:sp macro="" textlink="">
      <xdr:nvSpPr>
        <xdr:cNvPr id="28" name="Rectangle 1">
          <a:hlinkClick xmlns:r="http://schemas.openxmlformats.org/officeDocument/2006/relationships" r:id="rId2"/>
          <a:extLst>
            <a:ext uri="{FF2B5EF4-FFF2-40B4-BE49-F238E27FC236}">
              <a16:creationId xmlns:a16="http://schemas.microsoft.com/office/drawing/2014/main" id="{00000000-0008-0000-0300-00001C000000}"/>
            </a:ext>
          </a:extLst>
        </xdr:cNvPr>
        <xdr:cNvSpPr/>
      </xdr:nvSpPr>
      <xdr:spPr>
        <a:xfrm>
          <a:off x="9495480" y="215964"/>
          <a:ext cx="1763069" cy="631761"/>
        </a:xfrm>
        <a:prstGeom prst="roundRect">
          <a:avLst/>
        </a:prstGeom>
        <a:solidFill>
          <a:schemeClr val="accent3">
            <a:lumMod val="20000"/>
            <a:lumOff val="80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ysClr val="windowText" lastClr="000000"/>
              </a:solidFill>
              <a:effectLst/>
              <a:latin typeface="+mn-lt"/>
              <a:ea typeface="+mn-ea"/>
              <a:cs typeface="+mn-cs"/>
            </a:rPr>
            <a:t>SANG PHẦN</a:t>
          </a:r>
          <a:r>
            <a:rPr lang="en-GB" sz="1400" b="1" u="none" baseline="0">
              <a:solidFill>
                <a:sysClr val="windowText" lastClr="000000"/>
              </a:solidFill>
              <a:effectLst/>
              <a:latin typeface="+mn-lt"/>
              <a:ea typeface="+mn-ea"/>
              <a:cs typeface="+mn-cs"/>
            </a:rPr>
            <a:t> BIỂU ĐỒ CÓ KẾT QUẢ</a:t>
          </a:r>
        </a:p>
      </xdr:txBody>
    </xdr:sp>
    <xdr:clientData fPrintsWithSheet="0"/>
  </xdr:twoCellAnchor>
  <xdr:twoCellAnchor>
    <xdr:from>
      <xdr:col>3</xdr:col>
      <xdr:colOff>54803</xdr:colOff>
      <xdr:row>1</xdr:row>
      <xdr:rowOff>3727</xdr:rowOff>
    </xdr:from>
    <xdr:to>
      <xdr:col>3</xdr:col>
      <xdr:colOff>1353377</xdr:colOff>
      <xdr:row>3</xdr:row>
      <xdr:rowOff>219627</xdr:rowOff>
    </xdr:to>
    <xdr:sp macro="" textlink="">
      <xdr:nvSpPr>
        <xdr:cNvPr id="29" name="Rectangle 3">
          <a:extLst>
            <a:ext uri="{FF2B5EF4-FFF2-40B4-BE49-F238E27FC236}">
              <a16:creationId xmlns:a16="http://schemas.microsoft.com/office/drawing/2014/main" id="{00000000-0008-0000-0300-00001D000000}"/>
            </a:ext>
          </a:extLst>
        </xdr:cNvPr>
        <xdr:cNvSpPr/>
      </xdr:nvSpPr>
      <xdr:spPr>
        <a:xfrm>
          <a:off x="4527412" y="210792"/>
          <a:ext cx="1298574" cy="638313"/>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900" b="1">
              <a:solidFill>
                <a:sysClr val="windowText" lastClr="000000"/>
              </a:solidFill>
              <a:effectLst/>
              <a:latin typeface="+mn-lt"/>
              <a:ea typeface="+mn-ea"/>
              <a:cs typeface="+mn-cs"/>
            </a:rPr>
            <a:t>Vui lòng cung cấp thông tin đầu vào của bạn vào các ô màu vàng</a:t>
          </a:r>
          <a:endParaRPr lang="en-US" sz="900">
            <a:solidFill>
              <a:sysClr val="windowText" lastClr="000000"/>
            </a:solidFill>
            <a:effectLst/>
          </a:endParaRPr>
        </a:p>
      </xdr:txBody>
    </xdr:sp>
    <xdr:clientData/>
  </xdr:twoCellAnchor>
  <xdr:twoCellAnchor>
    <xdr:from>
      <xdr:col>3</xdr:col>
      <xdr:colOff>95142</xdr:colOff>
      <xdr:row>5</xdr:row>
      <xdr:rowOff>68864</xdr:rowOff>
    </xdr:from>
    <xdr:to>
      <xdr:col>5</xdr:col>
      <xdr:colOff>449866</xdr:colOff>
      <xdr:row>7</xdr:row>
      <xdr:rowOff>29450</xdr:rowOff>
    </xdr:to>
    <xdr:sp macro="" textlink="">
      <xdr:nvSpPr>
        <xdr:cNvPr id="5" name="Speech Bubble: Rectangle with Corners Rounded 4">
          <a:extLst>
            <a:ext uri="{FF2B5EF4-FFF2-40B4-BE49-F238E27FC236}">
              <a16:creationId xmlns:a16="http://schemas.microsoft.com/office/drawing/2014/main" id="{00000000-0008-0000-0300-000005000000}"/>
            </a:ext>
          </a:extLst>
        </xdr:cNvPr>
        <xdr:cNvSpPr/>
      </xdr:nvSpPr>
      <xdr:spPr>
        <a:xfrm>
          <a:off x="4349642" y="1000197"/>
          <a:ext cx="4312891" cy="394503"/>
        </a:xfrm>
        <a:prstGeom prst="wedgeRoundRectCallout">
          <a:avLst>
            <a:gd name="adj1" fmla="val -17494"/>
            <a:gd name="adj2" fmla="val 85035"/>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vi-VN" sz="900" b="0" i="0">
              <a:solidFill>
                <a:schemeClr val="bg1"/>
              </a:solidFill>
              <a:latin typeface="Calibri" panose="020F0502020204030204" pitchFamily="34" charset="0"/>
              <a:cs typeface="Calibri" panose="020F0502020204030204" pitchFamily="34" charset="0"/>
            </a:rPr>
            <a:t>Phân tích chi tiết và định lượng về các tác động sử dụng đất nên là một phần của quá trình Quy hoạch tổng thể. Lập kế hoạch khái niệm </a:t>
          </a:r>
          <a:r>
            <a:rPr lang="en-US" sz="900" b="0" i="0">
              <a:solidFill>
                <a:schemeClr val="bg1"/>
              </a:solidFill>
              <a:latin typeface="Calibri" panose="020F0502020204030204" pitchFamily="34" charset="0"/>
              <a:cs typeface="Calibri" panose="020F0502020204030204" pitchFamily="34" charset="0"/>
            </a:rPr>
            <a:t>KCN</a:t>
          </a:r>
          <a:r>
            <a:rPr lang="en-US" sz="900" b="0" i="0" baseline="0">
              <a:solidFill>
                <a:schemeClr val="bg1"/>
              </a:solidFill>
              <a:latin typeface="Calibri" panose="020F0502020204030204" pitchFamily="34" charset="0"/>
              <a:cs typeface="Calibri" panose="020F0502020204030204" pitchFamily="34" charset="0"/>
            </a:rPr>
            <a:t> sinh thái</a:t>
          </a:r>
          <a:r>
            <a:rPr lang="vi-VN" sz="900" b="0" i="0">
              <a:solidFill>
                <a:schemeClr val="bg1"/>
              </a:solidFill>
              <a:latin typeface="Calibri" panose="020F0502020204030204" pitchFamily="34" charset="0"/>
              <a:cs typeface="Calibri" panose="020F0502020204030204" pitchFamily="34" charset="0"/>
            </a:rPr>
            <a:t> phần lớn là một quá trình định tính</a:t>
          </a:r>
          <a:r>
            <a:rPr lang="en-GB" sz="900" b="0" i="0" baseline="0">
              <a:solidFill>
                <a:schemeClr val="bg1"/>
              </a:solidFill>
              <a:latin typeface="Calibri" panose="020F0502020204030204" pitchFamily="34" charset="0"/>
              <a:cs typeface="Calibri" panose="020F0502020204030204" pitchFamily="34" charset="0"/>
            </a:rPr>
            <a:t>.</a:t>
          </a:r>
          <a:endParaRPr lang="en-GB" sz="900" b="0" i="0">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29232</xdr:colOff>
      <xdr:row>5</xdr:row>
      <xdr:rowOff>58683</xdr:rowOff>
    </xdr:from>
    <xdr:to>
      <xdr:col>2</xdr:col>
      <xdr:colOff>3340209</xdr:colOff>
      <xdr:row>7</xdr:row>
      <xdr:rowOff>19708</xdr:rowOff>
    </xdr:to>
    <xdr:sp macro="" textlink="">
      <xdr:nvSpPr>
        <xdr:cNvPr id="7" name="Speech Bubble: Rectangle with Corners Rounded 6">
          <a:extLst>
            <a:ext uri="{FF2B5EF4-FFF2-40B4-BE49-F238E27FC236}">
              <a16:creationId xmlns:a16="http://schemas.microsoft.com/office/drawing/2014/main" id="{00000000-0008-0000-0300-000007000000}"/>
            </a:ext>
          </a:extLst>
        </xdr:cNvPr>
        <xdr:cNvSpPr/>
      </xdr:nvSpPr>
      <xdr:spPr>
        <a:xfrm>
          <a:off x="88353" y="1011183"/>
          <a:ext cx="4263477" cy="414284"/>
        </a:xfrm>
        <a:prstGeom prst="wedgeRoundRectCallout">
          <a:avLst>
            <a:gd name="adj1" fmla="val -15279"/>
            <a:gd name="adj2" fmla="val 85020"/>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000" b="0" i="0">
              <a:solidFill>
                <a:schemeClr val="bg1"/>
              </a:solidFill>
            </a:rPr>
            <a:t>Điểm chuẩn quốc tế dựa trên: UNIDO, Ngân hàng Thế giới, GIZ (2017). Khuôn khổ quốc tế về các khu công nghiệp sinh thái. 2017.</a:t>
          </a:r>
          <a:endParaRPr lang="en-GB" sz="900" b="0" i="0">
            <a:solidFill>
              <a:schemeClr val="bg1"/>
            </a:solidFill>
          </a:endParaRPr>
        </a:p>
      </xdr:txBody>
    </xdr:sp>
    <xdr:clientData/>
  </xdr:twoCellAnchor>
  <xdr:twoCellAnchor>
    <xdr:from>
      <xdr:col>7</xdr:col>
      <xdr:colOff>893322</xdr:colOff>
      <xdr:row>1</xdr:row>
      <xdr:rowOff>47211</xdr:rowOff>
    </xdr:from>
    <xdr:to>
      <xdr:col>8</xdr:col>
      <xdr:colOff>38936</xdr:colOff>
      <xdr:row>3</xdr:row>
      <xdr:rowOff>167564</xdr:rowOff>
    </xdr:to>
    <xdr:sp macro="" textlink="">
      <xdr:nvSpPr>
        <xdr:cNvPr id="8" name="Rectangle 1">
          <a:hlinkClick xmlns:r="http://schemas.openxmlformats.org/officeDocument/2006/relationships" r:id="rId3"/>
          <a:extLst>
            <a:ext uri="{FF2B5EF4-FFF2-40B4-BE49-F238E27FC236}">
              <a16:creationId xmlns:a16="http://schemas.microsoft.com/office/drawing/2014/main" id="{00000000-0008-0000-0300-000008000000}"/>
            </a:ext>
          </a:extLst>
        </xdr:cNvPr>
        <xdr:cNvSpPr/>
      </xdr:nvSpPr>
      <xdr:spPr>
        <a:xfrm>
          <a:off x="11828022" y="256761"/>
          <a:ext cx="1307789" cy="529928"/>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SANG PHẦN HƯỚNG DẪN</a:t>
          </a:r>
        </a:p>
      </xdr:txBody>
    </xdr:sp>
    <xdr:clientData fPrintsWithSheet="0"/>
  </xdr:twoCellAnchor>
  <xdr:oneCellAnchor>
    <xdr:from>
      <xdr:col>7</xdr:col>
      <xdr:colOff>416615</xdr:colOff>
      <xdr:row>1</xdr:row>
      <xdr:rowOff>34718</xdr:rowOff>
    </xdr:from>
    <xdr:ext cx="359813" cy="545820"/>
    <xdr:sp macro="" textlink="">
      <xdr:nvSpPr>
        <xdr:cNvPr id="9" name="Rectangle 1">
          <a:hlinkClick xmlns:r="http://schemas.openxmlformats.org/officeDocument/2006/relationships" r:id="rId4"/>
          <a:extLst>
            <a:ext uri="{FF2B5EF4-FFF2-40B4-BE49-F238E27FC236}">
              <a16:creationId xmlns:a16="http://schemas.microsoft.com/office/drawing/2014/main" id="{00000000-0008-0000-0300-000009000000}"/>
            </a:ext>
          </a:extLst>
        </xdr:cNvPr>
        <xdr:cNvSpPr/>
      </xdr:nvSpPr>
      <xdr:spPr>
        <a:xfrm>
          <a:off x="11351315" y="244268"/>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8</xdr:col>
      <xdr:colOff>155989</xdr:colOff>
      <xdr:row>1</xdr:row>
      <xdr:rowOff>48660</xdr:rowOff>
    </xdr:from>
    <xdr:ext cx="364434" cy="533451"/>
    <xdr:sp macro="" textlink="">
      <xdr:nvSpPr>
        <xdr:cNvPr id="10" name="Rectangle 1">
          <a:hlinkClick xmlns:r="http://schemas.openxmlformats.org/officeDocument/2006/relationships" r:id="rId2"/>
          <a:extLst>
            <a:ext uri="{FF2B5EF4-FFF2-40B4-BE49-F238E27FC236}">
              <a16:creationId xmlns:a16="http://schemas.microsoft.com/office/drawing/2014/main" id="{00000000-0008-0000-0300-00000A000000}"/>
            </a:ext>
          </a:extLst>
        </xdr:cNvPr>
        <xdr:cNvSpPr/>
      </xdr:nvSpPr>
      <xdr:spPr>
        <a:xfrm>
          <a:off x="13252864" y="258210"/>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333500" y="209550"/>
          <a:ext cx="300" cy="2399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692072</xdr:colOff>
      <xdr:row>26</xdr:row>
      <xdr:rowOff>126494</xdr:rowOff>
    </xdr:from>
    <xdr:to>
      <xdr:col>5</xdr:col>
      <xdr:colOff>436629</xdr:colOff>
      <xdr:row>51</xdr:row>
      <xdr:rowOff>154912</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878488</xdr:colOff>
      <xdr:row>26</xdr:row>
      <xdr:rowOff>89488</xdr:rowOff>
    </xdr:from>
    <xdr:to>
      <xdr:col>10</xdr:col>
      <xdr:colOff>6110</xdr:colOff>
      <xdr:row>51</xdr:row>
      <xdr:rowOff>92719</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2502086</xdr:colOff>
      <xdr:row>5</xdr:row>
      <xdr:rowOff>200026</xdr:rowOff>
    </xdr:from>
    <xdr:to>
      <xdr:col>7</xdr:col>
      <xdr:colOff>36792</xdr:colOff>
      <xdr:row>7</xdr:row>
      <xdr:rowOff>143996</xdr:rowOff>
    </xdr:to>
    <xdr:sp macro="" textlink="">
      <xdr:nvSpPr>
        <xdr:cNvPr id="10" name="Speech Bubble: Rectangle with Corners Rounded 9">
          <a:extLst>
            <a:ext uri="{FF2B5EF4-FFF2-40B4-BE49-F238E27FC236}">
              <a16:creationId xmlns:a16="http://schemas.microsoft.com/office/drawing/2014/main" id="{00000000-0008-0000-0400-00000A000000}"/>
            </a:ext>
          </a:extLst>
        </xdr:cNvPr>
        <xdr:cNvSpPr/>
      </xdr:nvSpPr>
      <xdr:spPr>
        <a:xfrm>
          <a:off x="2648136" y="1139826"/>
          <a:ext cx="7637556" cy="344020"/>
        </a:xfrm>
        <a:prstGeom prst="wedgeRoundRectCallout">
          <a:avLst>
            <a:gd name="adj1" fmla="val 17449"/>
            <a:gd name="adj2" fmla="val 100734"/>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vi-VN" sz="1050" b="0">
              <a:solidFill>
                <a:schemeClr val="bg1"/>
              </a:solidFill>
              <a:latin typeface="Calibri" panose="020F0502020204030204" pitchFamily="34" charset="0"/>
              <a:cs typeface="Calibri" panose="020F0502020204030204" pitchFamily="34" charset="0"/>
            </a:rPr>
            <a:t>Các giá trị này được tính toán tự động dựa trên trang tính "2. Xem lại Khung </a:t>
          </a:r>
          <a:r>
            <a:rPr lang="en-US" sz="1050" b="0">
              <a:solidFill>
                <a:schemeClr val="bg1"/>
              </a:solidFill>
              <a:latin typeface="Calibri" panose="020F0502020204030204" pitchFamily="34" charset="0"/>
              <a:cs typeface="Calibri" panose="020F0502020204030204" pitchFamily="34" charset="0"/>
            </a:rPr>
            <a:t>KCNST</a:t>
          </a:r>
          <a:endParaRPr lang="en-GB" sz="1050" b="0">
            <a:solidFill>
              <a:schemeClr val="bg1"/>
            </a:solidFill>
            <a:latin typeface="Calibri" panose="020F0502020204030204" pitchFamily="34" charset="0"/>
            <a:cs typeface="Calibri" panose="020F0502020204030204" pitchFamily="34" charset="0"/>
          </a:endParaRPr>
        </a:p>
      </xdr:txBody>
    </xdr:sp>
    <xdr:clientData/>
  </xdr:twoCellAnchor>
  <xdr:twoCellAnchor>
    <xdr:from>
      <xdr:col>1</xdr:col>
      <xdr:colOff>123264</xdr:colOff>
      <xdr:row>23</xdr:row>
      <xdr:rowOff>123266</xdr:rowOff>
    </xdr:from>
    <xdr:to>
      <xdr:col>4</xdr:col>
      <xdr:colOff>1269440</xdr:colOff>
      <xdr:row>25</xdr:row>
      <xdr:rowOff>123266</xdr:rowOff>
    </xdr:to>
    <xdr:sp macro="" textlink="">
      <xdr:nvSpPr>
        <xdr:cNvPr id="7" name="Speech Bubble: Rectangle with Corners Rounded 6">
          <a:extLst>
            <a:ext uri="{FF2B5EF4-FFF2-40B4-BE49-F238E27FC236}">
              <a16:creationId xmlns:a16="http://schemas.microsoft.com/office/drawing/2014/main" id="{00000000-0008-0000-0400-000007000000}"/>
            </a:ext>
          </a:extLst>
        </xdr:cNvPr>
        <xdr:cNvSpPr/>
      </xdr:nvSpPr>
      <xdr:spPr>
        <a:xfrm>
          <a:off x="268940" y="4796119"/>
          <a:ext cx="6693088" cy="358588"/>
        </a:xfrm>
        <a:prstGeom prst="wedgeRoundRectCallout">
          <a:avLst>
            <a:gd name="adj1" fmla="val -15599"/>
            <a:gd name="adj2" fmla="val 86374"/>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r>
            <a:rPr lang="vi-VN" sz="1100" b="0" i="0">
              <a:solidFill>
                <a:schemeClr val="bg1"/>
              </a:solidFill>
            </a:rPr>
            <a:t>Vui lòng điền trực tiếp tên khu công nghiệp và ngày đánh giá vào hình (được đánh dấu màu đỏ).</a:t>
          </a:r>
          <a:endParaRPr lang="en-GB" sz="1100" b="0" i="0">
            <a:solidFill>
              <a:schemeClr val="bg1"/>
            </a:solidFill>
          </a:endParaRPr>
        </a:p>
      </xdr:txBody>
    </xdr:sp>
    <xdr:clientData/>
  </xdr:twoCellAnchor>
  <xdr:twoCellAnchor>
    <xdr:from>
      <xdr:col>5</xdr:col>
      <xdr:colOff>806823</xdr:colOff>
      <xdr:row>23</xdr:row>
      <xdr:rowOff>112060</xdr:rowOff>
    </xdr:from>
    <xdr:to>
      <xdr:col>9</xdr:col>
      <xdr:colOff>1411942</xdr:colOff>
      <xdr:row>25</xdr:row>
      <xdr:rowOff>112060</xdr:rowOff>
    </xdr:to>
    <xdr:sp macro="" textlink="">
      <xdr:nvSpPr>
        <xdr:cNvPr id="8" name="Speech Bubble: Rectangle with Corners Rounded 7">
          <a:extLst>
            <a:ext uri="{FF2B5EF4-FFF2-40B4-BE49-F238E27FC236}">
              <a16:creationId xmlns:a16="http://schemas.microsoft.com/office/drawing/2014/main" id="{00000000-0008-0000-0400-000008000000}"/>
            </a:ext>
          </a:extLst>
        </xdr:cNvPr>
        <xdr:cNvSpPr/>
      </xdr:nvSpPr>
      <xdr:spPr>
        <a:xfrm>
          <a:off x="7933764" y="4784913"/>
          <a:ext cx="6589060" cy="358588"/>
        </a:xfrm>
        <a:prstGeom prst="wedgeRoundRectCallout">
          <a:avLst>
            <a:gd name="adj1" fmla="val -19283"/>
            <a:gd name="adj2" fmla="val 83249"/>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r>
            <a:rPr lang="vi-VN" sz="1100" b="0" i="0">
              <a:solidFill>
                <a:schemeClr val="bg1"/>
              </a:solidFill>
            </a:rPr>
            <a:t>Vui lòng điền trực tiếp tên khu công nghiệp và ngày đánh giá vào hình (được đánh dấu màu đỏ).</a:t>
          </a:r>
          <a:endParaRPr lang="en-GB" sz="1100" b="0" i="0">
            <a:solidFill>
              <a:schemeClr val="bg1"/>
            </a:solidFill>
          </a:endParaRPr>
        </a:p>
      </xdr:txBody>
    </xdr:sp>
    <xdr:clientData/>
  </xdr:twoCellAnchor>
  <xdr:twoCellAnchor>
    <xdr:from>
      <xdr:col>8</xdr:col>
      <xdr:colOff>750771</xdr:colOff>
      <xdr:row>1</xdr:row>
      <xdr:rowOff>0</xdr:rowOff>
    </xdr:from>
    <xdr:to>
      <xdr:col>9</xdr:col>
      <xdr:colOff>619677</xdr:colOff>
      <xdr:row>3</xdr:row>
      <xdr:rowOff>117180</xdr:rowOff>
    </xdr:to>
    <xdr:sp macro="" textlink="">
      <xdr:nvSpPr>
        <xdr:cNvPr id="9" name="Rectangle 1">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12434095" y="253324"/>
          <a:ext cx="1307789" cy="54276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SANG PHẦN HƯỚNG DẪN</a:t>
          </a:r>
        </a:p>
      </xdr:txBody>
    </xdr:sp>
    <xdr:clientData fPrintsWithSheet="0"/>
  </xdr:twoCellAnchor>
  <xdr:oneCellAnchor>
    <xdr:from>
      <xdr:col>8</xdr:col>
      <xdr:colOff>334389</xdr:colOff>
      <xdr:row>1</xdr:row>
      <xdr:rowOff>6557</xdr:rowOff>
    </xdr:from>
    <xdr:ext cx="359813" cy="545820"/>
    <xdr:sp macro="" textlink="">
      <xdr:nvSpPr>
        <xdr:cNvPr id="11" name="Rectangle 1">
          <a:hlinkClick xmlns:r="http://schemas.openxmlformats.org/officeDocument/2006/relationships" r:id="rId5"/>
          <a:extLst>
            <a:ext uri="{FF2B5EF4-FFF2-40B4-BE49-F238E27FC236}">
              <a16:creationId xmlns:a16="http://schemas.microsoft.com/office/drawing/2014/main" id="{00000000-0008-0000-0400-00000B000000}"/>
            </a:ext>
          </a:extLst>
        </xdr:cNvPr>
        <xdr:cNvSpPr/>
      </xdr:nvSpPr>
      <xdr:spPr>
        <a:xfrm>
          <a:off x="12017713" y="259881"/>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9</xdr:col>
      <xdr:colOff>720855</xdr:colOff>
      <xdr:row>1</xdr:row>
      <xdr:rowOff>1449</xdr:rowOff>
    </xdr:from>
    <xdr:ext cx="364434" cy="533451"/>
    <xdr:sp macro="" textlink="">
      <xdr:nvSpPr>
        <xdr:cNvPr id="12" name="Rectangle 1">
          <a:hlinkClick xmlns:r="http://schemas.openxmlformats.org/officeDocument/2006/relationships" r:id="rId6"/>
          <a:extLst>
            <a:ext uri="{FF2B5EF4-FFF2-40B4-BE49-F238E27FC236}">
              <a16:creationId xmlns:a16="http://schemas.microsoft.com/office/drawing/2014/main" id="{00000000-0008-0000-0400-00000C000000}"/>
            </a:ext>
          </a:extLst>
        </xdr:cNvPr>
        <xdr:cNvSpPr/>
      </xdr:nvSpPr>
      <xdr:spPr>
        <a:xfrm>
          <a:off x="13843062" y="254773"/>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6.xml><?xml version="1.0" encoding="utf-8"?>
<c:userShapes xmlns:c="http://schemas.openxmlformats.org/drawingml/2006/chart">
  <cdr:relSizeAnchor xmlns:cdr="http://schemas.openxmlformats.org/drawingml/2006/chartDrawing">
    <cdr:from>
      <cdr:x>0.05568</cdr:x>
      <cdr:y>0.87747</cdr:y>
    </cdr:from>
    <cdr:to>
      <cdr:x>0.27753</cdr:x>
      <cdr:y>0.97725</cdr:y>
    </cdr:to>
    <cdr:sp macro="" textlink="">
      <cdr:nvSpPr>
        <cdr:cNvPr id="2" name="TextBox 1">
          <a:extLst xmlns:a="http://schemas.openxmlformats.org/drawingml/2006/main">
            <a:ext uri="{FF2B5EF4-FFF2-40B4-BE49-F238E27FC236}">
              <a16:creationId xmlns:a16="http://schemas.microsoft.com/office/drawing/2014/main" id="{8944C6F4-6CDD-441B-BAD2-427C435BF922}"/>
            </a:ext>
          </a:extLst>
        </cdr:cNvPr>
        <cdr:cNvSpPr txBox="1"/>
      </cdr:nvSpPr>
      <cdr:spPr>
        <a:xfrm xmlns:a="http://schemas.openxmlformats.org/drawingml/2006/main">
          <a:off x="374509" y="3958082"/>
          <a:ext cx="1492096" cy="4500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t>Phiên</a:t>
          </a:r>
          <a:r>
            <a:rPr lang="en-GB" sz="1050" baseline="0"/>
            <a:t> bản</a:t>
          </a:r>
          <a:r>
            <a:rPr lang="en-GB" sz="1050"/>
            <a:t>: </a:t>
          </a:r>
          <a:r>
            <a:rPr lang="en-GB" sz="1050">
              <a:solidFill>
                <a:srgbClr val="FF0000"/>
              </a:solidFill>
            </a:rPr>
            <a:t>Điền</a:t>
          </a:r>
          <a:r>
            <a:rPr lang="en-GB" sz="1050" baseline="0">
              <a:solidFill>
                <a:srgbClr val="FF0000"/>
              </a:solidFill>
            </a:rPr>
            <a:t> ngày</a:t>
          </a:r>
          <a:endParaRPr lang="en-GB" sz="1050">
            <a:solidFill>
              <a:srgbClr val="FF0000"/>
            </a:solidFill>
          </a:endParaRPr>
        </a:p>
        <a:p xmlns:a="http://schemas.openxmlformats.org/drawingml/2006/main">
          <a:r>
            <a:rPr lang="en-GB" sz="1050"/>
            <a:t>N = 51 điểm</a:t>
          </a:r>
          <a:r>
            <a:rPr lang="en-GB" sz="1050" baseline="0"/>
            <a:t> chuẩn</a:t>
          </a:r>
          <a:endParaRPr lang="en-GB" sz="1050"/>
        </a:p>
      </cdr:txBody>
    </cdr:sp>
  </cdr:relSizeAnchor>
  <cdr:relSizeAnchor xmlns:cdr="http://schemas.openxmlformats.org/drawingml/2006/chartDrawing">
    <cdr:from>
      <cdr:x>0.44314</cdr:x>
      <cdr:y>0.87279</cdr:y>
    </cdr:from>
    <cdr:to>
      <cdr:x>0.90939</cdr:x>
      <cdr:y>0.92655</cdr:y>
    </cdr:to>
    <cdr:sp macro="" textlink="">
      <cdr:nvSpPr>
        <cdr:cNvPr id="3" name="TextBox 1">
          <a:extLst xmlns:a="http://schemas.openxmlformats.org/drawingml/2006/main">
            <a:ext uri="{FF2B5EF4-FFF2-40B4-BE49-F238E27FC236}">
              <a16:creationId xmlns:a16="http://schemas.microsoft.com/office/drawing/2014/main" id="{940540FE-FA31-457B-9723-CB55DB91B2A7}"/>
            </a:ext>
          </a:extLst>
        </cdr:cNvPr>
        <cdr:cNvSpPr txBox="1"/>
      </cdr:nvSpPr>
      <cdr:spPr>
        <a:xfrm xmlns:a="http://schemas.openxmlformats.org/drawingml/2006/main">
          <a:off x="3194450" y="4032712"/>
          <a:ext cx="3360966" cy="2484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t>KCN</a:t>
          </a:r>
          <a:r>
            <a:rPr lang="en-GB" sz="1050" baseline="0"/>
            <a:t> có đáp ứng toàn bộ tiêu chuẩn quốc tế không?</a:t>
          </a:r>
          <a:endParaRPr lang="en-GB" sz="1050"/>
        </a:p>
      </cdr:txBody>
    </cdr:sp>
  </cdr:relSizeAnchor>
  <cdr:relSizeAnchor xmlns:cdr="http://schemas.openxmlformats.org/drawingml/2006/chartDrawing">
    <cdr:from>
      <cdr:x>0.42987</cdr:x>
      <cdr:y>0.86503</cdr:y>
    </cdr:from>
    <cdr:to>
      <cdr:x>0.96186</cdr:x>
      <cdr:y>0.97238</cdr:y>
    </cdr:to>
    <cdr:sp macro="" textlink="">
      <cdr:nvSpPr>
        <cdr:cNvPr id="4" name="Rectangle 3">
          <a:extLst xmlns:a="http://schemas.openxmlformats.org/drawingml/2006/main">
            <a:ext uri="{FF2B5EF4-FFF2-40B4-BE49-F238E27FC236}">
              <a16:creationId xmlns:a16="http://schemas.microsoft.com/office/drawing/2014/main" id="{95B87BD9-1E01-45B8-A012-8770517917C6}"/>
            </a:ext>
          </a:extLst>
        </cdr:cNvPr>
        <cdr:cNvSpPr/>
      </cdr:nvSpPr>
      <cdr:spPr>
        <a:xfrm xmlns:a="http://schemas.openxmlformats.org/drawingml/2006/main">
          <a:off x="2966215" y="4147034"/>
          <a:ext cx="3670869" cy="514646"/>
        </a:xfrm>
        <a:prstGeom xmlns:a="http://schemas.openxmlformats.org/drawingml/2006/main" prst="rect">
          <a:avLst/>
        </a:prstGeom>
        <a:noFill xmlns:a="http://schemas.openxmlformats.org/drawingml/2006/main"/>
        <a:ln xmlns:a="http://schemas.openxmlformats.org/drawingml/2006/main" w="9525">
          <a:solidFill>
            <a:sysClr val="windowText" lastClr="000000"/>
          </a:solidFill>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0.53077</cdr:x>
      <cdr:y>0.47176</cdr:y>
    </cdr:from>
    <cdr:to>
      <cdr:x>0.97609</cdr:x>
      <cdr:y>0.8702</cdr:y>
    </cdr:to>
    <cdr:sp macro="" textlink="">
      <cdr:nvSpPr>
        <cdr:cNvPr id="8" name="Rectangle 7">
          <a:extLst xmlns:a="http://schemas.openxmlformats.org/drawingml/2006/main">
            <a:ext uri="{FF2B5EF4-FFF2-40B4-BE49-F238E27FC236}">
              <a16:creationId xmlns:a16="http://schemas.microsoft.com/office/drawing/2014/main" id="{35BE1734-FFE6-4B6F-BFDD-34F96E5D494F}"/>
            </a:ext>
          </a:extLst>
        </cdr:cNvPr>
        <cdr:cNvSpPr/>
      </cdr:nvSpPr>
      <cdr:spPr>
        <a:xfrm xmlns:a="http://schemas.openxmlformats.org/drawingml/2006/main">
          <a:off x="3569510" y="2160675"/>
          <a:ext cx="2994901" cy="1824847"/>
        </a:xfrm>
        <a:prstGeom xmlns:a="http://schemas.openxmlformats.org/drawingml/2006/main" prst="rect">
          <a:avLst/>
        </a:prstGeom>
        <a:noFill xmlns:a="http://schemas.openxmlformats.org/drawingml/2006/main"/>
        <a:ln xmlns:a="http://schemas.openxmlformats.org/drawingml/2006/main">
          <a:solidFill>
            <a:sysClr val="windowText" lastClr="000000"/>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0.55594</cdr:x>
      <cdr:y>0.71174</cdr:y>
    </cdr:from>
    <cdr:to>
      <cdr:x>0.59763</cdr:x>
      <cdr:y>0.81444</cdr:y>
    </cdr:to>
    <cdr:sp macro="" textlink="">
      <cdr:nvSpPr>
        <cdr:cNvPr id="9" name="Rectangle 8">
          <a:extLst xmlns:a="http://schemas.openxmlformats.org/drawingml/2006/main">
            <a:ext uri="{FF2B5EF4-FFF2-40B4-BE49-F238E27FC236}">
              <a16:creationId xmlns:a16="http://schemas.microsoft.com/office/drawing/2014/main" id="{CB916EEB-7091-400A-81A7-5DC5FCB818B7}"/>
            </a:ext>
          </a:extLst>
        </cdr:cNvPr>
        <cdr:cNvSpPr/>
      </cdr:nvSpPr>
      <cdr:spPr>
        <a:xfrm xmlns:a="http://schemas.openxmlformats.org/drawingml/2006/main">
          <a:off x="3826898" y="3149855"/>
          <a:ext cx="286981" cy="454504"/>
        </a:xfrm>
        <a:prstGeom xmlns:a="http://schemas.openxmlformats.org/drawingml/2006/main" prst="rect">
          <a:avLst/>
        </a:prstGeom>
        <a:solidFill xmlns:a="http://schemas.openxmlformats.org/drawingml/2006/main">
          <a:srgbClr val="00B050"/>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0.56809</cdr:x>
      <cdr:y>0.52604</cdr:y>
    </cdr:from>
    <cdr:to>
      <cdr:x>0.56891</cdr:x>
      <cdr:y>0.63317</cdr:y>
    </cdr:to>
    <cdr:cxnSp macro="">
      <cdr:nvCxnSpPr>
        <cdr:cNvPr id="10" name="Straight Arrow Connector 9">
          <a:extLst xmlns:a="http://schemas.openxmlformats.org/drawingml/2006/main">
            <a:ext uri="{FF2B5EF4-FFF2-40B4-BE49-F238E27FC236}">
              <a16:creationId xmlns:a16="http://schemas.microsoft.com/office/drawing/2014/main" id="{E03F2C38-C33C-480C-BB2A-0FA8A662BFEC}"/>
            </a:ext>
          </a:extLst>
        </cdr:cNvPr>
        <cdr:cNvCxnSpPr/>
      </cdr:nvCxnSpPr>
      <cdr:spPr>
        <a:xfrm xmlns:a="http://schemas.openxmlformats.org/drawingml/2006/main" flipV="1">
          <a:off x="3820529" y="2409263"/>
          <a:ext cx="5532" cy="490671"/>
        </a:xfrm>
        <a:prstGeom xmlns:a="http://schemas.openxmlformats.org/drawingml/2006/main" prst="straightConnector1">
          <a:avLst/>
        </a:prstGeom>
        <a:ln xmlns:a="http://schemas.openxmlformats.org/drawingml/2006/main" w="31750">
          <a:solidFill>
            <a:schemeClr val="tx1"/>
          </a:solidFill>
          <a:tailEnd type="diamond"/>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0.6073</cdr:x>
      <cdr:y>0.68687</cdr:y>
    </cdr:from>
    <cdr:to>
      <cdr:x>0.985</cdr:x>
      <cdr:y>0.86123</cdr:y>
    </cdr:to>
    <cdr:sp macro="" textlink="">
      <cdr:nvSpPr>
        <cdr:cNvPr id="27" name="TextBox 1">
          <a:extLst xmlns:a="http://schemas.openxmlformats.org/drawingml/2006/main">
            <a:ext uri="{FF2B5EF4-FFF2-40B4-BE49-F238E27FC236}">
              <a16:creationId xmlns:a16="http://schemas.microsoft.com/office/drawing/2014/main" id="{F52EE8A4-0865-4C7F-96FF-2A98E1185BA2}"/>
            </a:ext>
          </a:extLst>
        </cdr:cNvPr>
        <cdr:cNvSpPr txBox="1"/>
      </cdr:nvSpPr>
      <cdr:spPr>
        <a:xfrm xmlns:a="http://schemas.openxmlformats.org/drawingml/2006/main">
          <a:off x="4084221" y="3145894"/>
          <a:ext cx="2540136" cy="7985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Hiệu</a:t>
          </a:r>
          <a:r>
            <a:rPr lang="en-GB" sz="1200" b="1" baseline="0"/>
            <a:t> quả hiện tại</a:t>
          </a:r>
          <a:endParaRPr lang="en-GB" sz="1200" b="1"/>
        </a:p>
        <a:p xmlns:a="http://schemas.openxmlformats.org/drawingml/2006/main">
          <a:r>
            <a:rPr lang="en-GB" sz="1050"/>
            <a:t>Các</a:t>
          </a:r>
          <a:r>
            <a:rPr lang="en-GB" sz="1050" baseline="0"/>
            <a:t> tiêu chuẩn quốc tế về KCN sinh thái đã </a:t>
          </a:r>
        </a:p>
        <a:p xmlns:a="http://schemas.openxmlformats.org/drawingml/2006/main">
          <a:r>
            <a:rPr lang="en-GB" sz="1050" baseline="0"/>
            <a:t>đạt được trong thời điểm hiện tại</a:t>
          </a:r>
          <a:endParaRPr lang="en-GB" sz="1050"/>
        </a:p>
      </cdr:txBody>
    </cdr:sp>
  </cdr:relSizeAnchor>
  <cdr:relSizeAnchor xmlns:cdr="http://schemas.openxmlformats.org/drawingml/2006/chartDrawing">
    <cdr:from>
      <cdr:x>0.60063</cdr:x>
      <cdr:y>0.49411</cdr:y>
    </cdr:from>
    <cdr:to>
      <cdr:x>0.97501</cdr:x>
      <cdr:y>0.63789</cdr:y>
    </cdr:to>
    <cdr:sp macro="" textlink="">
      <cdr:nvSpPr>
        <cdr:cNvPr id="28" name="TextBox 1">
          <a:extLst xmlns:a="http://schemas.openxmlformats.org/drawingml/2006/main">
            <a:ext uri="{FF2B5EF4-FFF2-40B4-BE49-F238E27FC236}">
              <a16:creationId xmlns:a16="http://schemas.microsoft.com/office/drawing/2014/main" id="{606C8BB3-E01E-4B7A-919C-2E3849D00DBD}"/>
            </a:ext>
          </a:extLst>
        </cdr:cNvPr>
        <cdr:cNvSpPr txBox="1"/>
      </cdr:nvSpPr>
      <cdr:spPr>
        <a:xfrm xmlns:a="http://schemas.openxmlformats.org/drawingml/2006/main">
          <a:off x="4039365" y="2263025"/>
          <a:ext cx="2517757" cy="65852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Tiềm</a:t>
          </a:r>
          <a:r>
            <a:rPr lang="en-GB" sz="1200" b="1" baseline="0"/>
            <a:t> năng cải thiện</a:t>
          </a:r>
          <a:endParaRPr lang="en-GB" sz="1200" b="1"/>
        </a:p>
        <a:p xmlns:a="http://schemas.openxmlformats.org/drawingml/2006/main">
          <a:r>
            <a:rPr lang="en-GB" sz="1050"/>
            <a:t>Các</a:t>
          </a:r>
          <a:r>
            <a:rPr lang="en-GB" sz="1050" baseline="0"/>
            <a:t>  tiêu chuẩn quốc tế về KCN sinh thái </a:t>
          </a:r>
        </a:p>
        <a:p xmlns:a="http://schemas.openxmlformats.org/drawingml/2006/main">
          <a:r>
            <a:rPr lang="en-GB" sz="1050" baseline="0"/>
            <a:t>dự kiến đạt trong vòng 2-3 năm</a:t>
          </a:r>
          <a:endParaRPr lang="en-GB" sz="1050"/>
        </a:p>
      </cdr:txBody>
    </cdr:sp>
  </cdr:relSizeAnchor>
  <cdr:relSizeAnchor xmlns:cdr="http://schemas.openxmlformats.org/drawingml/2006/chartDrawing">
    <cdr:from>
      <cdr:x>0.53177</cdr:x>
      <cdr:y>0.32141</cdr:y>
    </cdr:from>
    <cdr:to>
      <cdr:x>0.77652</cdr:x>
      <cdr:y>0.4239</cdr:y>
    </cdr:to>
    <cdr:sp macro="" textlink="">
      <cdr:nvSpPr>
        <cdr:cNvPr id="21" name="TextBox 1">
          <a:extLst xmlns:a="http://schemas.openxmlformats.org/drawingml/2006/main">
            <a:ext uri="{FF2B5EF4-FFF2-40B4-BE49-F238E27FC236}">
              <a16:creationId xmlns:a16="http://schemas.microsoft.com/office/drawing/2014/main" id="{0EB7D781-AC2C-4846-B4BD-E8F206B4C841}"/>
            </a:ext>
          </a:extLst>
        </cdr:cNvPr>
        <cdr:cNvSpPr txBox="1"/>
      </cdr:nvSpPr>
      <cdr:spPr>
        <a:xfrm xmlns:a="http://schemas.openxmlformats.org/drawingml/2006/main">
          <a:off x="3480917" y="1441714"/>
          <a:ext cx="1602123" cy="45971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a:effectLst/>
              <a:latin typeface="+mn-lt"/>
              <a:ea typeface="+mn-ea"/>
              <a:cs typeface="+mn-cs"/>
            </a:rPr>
            <a:t>Phiên</a:t>
          </a:r>
          <a:r>
            <a:rPr lang="en-GB" sz="1100" baseline="0">
              <a:effectLst/>
              <a:latin typeface="+mn-lt"/>
              <a:ea typeface="+mn-ea"/>
              <a:cs typeface="+mn-cs"/>
            </a:rPr>
            <a:t> bản</a:t>
          </a:r>
          <a:r>
            <a:rPr lang="en-GB" sz="1100">
              <a:effectLst/>
              <a:latin typeface="+mn-lt"/>
              <a:ea typeface="+mn-ea"/>
              <a:cs typeface="+mn-cs"/>
            </a:rPr>
            <a:t>: </a:t>
          </a:r>
          <a:r>
            <a:rPr lang="en-GB" sz="1100">
              <a:solidFill>
                <a:srgbClr val="FF0000"/>
              </a:solidFill>
              <a:effectLst/>
              <a:latin typeface="+mn-lt"/>
              <a:ea typeface="+mn-ea"/>
              <a:cs typeface="+mn-cs"/>
            </a:rPr>
            <a:t>Điền</a:t>
          </a:r>
          <a:r>
            <a:rPr lang="en-GB" sz="1100" baseline="0">
              <a:solidFill>
                <a:srgbClr val="FF0000"/>
              </a:solidFill>
              <a:effectLst/>
              <a:latin typeface="+mn-lt"/>
              <a:ea typeface="+mn-ea"/>
              <a:cs typeface="+mn-cs"/>
            </a:rPr>
            <a:t> ngày</a:t>
          </a:r>
          <a:endParaRPr lang="x-none" sz="1050">
            <a:solidFill>
              <a:srgbClr val="FF0000"/>
            </a:solidFill>
            <a:effectLst/>
          </a:endParaRPr>
        </a:p>
        <a:p xmlns:a="http://schemas.openxmlformats.org/drawingml/2006/main">
          <a:r>
            <a:rPr lang="en-GB" sz="1050"/>
            <a:t>N = 51 điểm</a:t>
          </a:r>
          <a:r>
            <a:rPr lang="en-GB" sz="1050" baseline="0"/>
            <a:t> chuẩn (</a:t>
          </a:r>
          <a:r>
            <a:rPr lang="en-GB" sz="1050"/>
            <a:t>benchmarks)</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9</xdr:col>
      <xdr:colOff>1209675</xdr:colOff>
      <xdr:row>0</xdr:row>
      <xdr:rowOff>173303</xdr:rowOff>
    </xdr:from>
    <xdr:to>
      <xdr:col>11</xdr:col>
      <xdr:colOff>177800</xdr:colOff>
      <xdr:row>1</xdr:row>
      <xdr:rowOff>331767</xdr:rowOff>
    </xdr:to>
    <xdr:sp macro="" textlink="">
      <xdr:nvSpPr>
        <xdr:cNvPr id="3" name="Rectangle 3">
          <a:extLst>
            <a:ext uri="{FF2B5EF4-FFF2-40B4-BE49-F238E27FC236}">
              <a16:creationId xmlns:a16="http://schemas.microsoft.com/office/drawing/2014/main" id="{00000000-0008-0000-0500-000003000000}"/>
            </a:ext>
          </a:extLst>
        </xdr:cNvPr>
        <xdr:cNvSpPr/>
      </xdr:nvSpPr>
      <xdr:spPr>
        <a:xfrm>
          <a:off x="13906500" y="173303"/>
          <a:ext cx="2073275" cy="368014"/>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Vui lòng cung cấp thông tin đầu vào của bạn vào các ô màu vàng</a:t>
          </a:r>
        </a:p>
      </xdr:txBody>
    </xdr:sp>
    <xdr:clientData/>
  </xdr:twoCellAnchor>
  <xdr:twoCellAnchor>
    <xdr:from>
      <xdr:col>7</xdr:col>
      <xdr:colOff>247276</xdr:colOff>
      <xdr:row>18</xdr:row>
      <xdr:rowOff>96745</xdr:rowOff>
    </xdr:from>
    <xdr:to>
      <xdr:col>8</xdr:col>
      <xdr:colOff>1064184</xdr:colOff>
      <xdr:row>22</xdr:row>
      <xdr:rowOff>95625</xdr:rowOff>
    </xdr:to>
    <xdr:sp macro="" textlink="">
      <xdr:nvSpPr>
        <xdr:cNvPr id="4" name="Speech Bubble: Rectangle with Corners Rounded 3">
          <a:extLst>
            <a:ext uri="{FF2B5EF4-FFF2-40B4-BE49-F238E27FC236}">
              <a16:creationId xmlns:a16="http://schemas.microsoft.com/office/drawing/2014/main" id="{00000000-0008-0000-0500-000004000000}"/>
            </a:ext>
          </a:extLst>
        </xdr:cNvPr>
        <xdr:cNvSpPr/>
      </xdr:nvSpPr>
      <xdr:spPr>
        <a:xfrm>
          <a:off x="11181976" y="3744820"/>
          <a:ext cx="2683808" cy="722780"/>
        </a:xfrm>
        <a:prstGeom prst="wedgeRoundRectCallout">
          <a:avLst>
            <a:gd name="adj1" fmla="val -29131"/>
            <a:gd name="adj2" fmla="val 82044"/>
            <a:gd name="adj3" fmla="val 16667"/>
          </a:avLst>
        </a:prstGeom>
        <a:solidFill>
          <a:schemeClr val="accent3">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vi-VN" sz="900" b="1">
              <a:latin typeface="Calibri" panose="020F0502020204030204" pitchFamily="34" charset="0"/>
              <a:cs typeface="Calibri" panose="020F0502020204030204" pitchFamily="34" charset="0"/>
            </a:rPr>
            <a:t>LƯU Ý: Xem xét </a:t>
          </a:r>
          <a:r>
            <a:rPr lang="en-US" sz="900" b="1">
              <a:latin typeface="Calibri" panose="020F0502020204030204" pitchFamily="34" charset="0"/>
              <a:cs typeface="Calibri" panose="020F0502020204030204" pitchFamily="34" charset="0"/>
            </a:rPr>
            <a:t>quy</a:t>
          </a:r>
          <a:r>
            <a:rPr lang="en-US" sz="900" b="1" baseline="0">
              <a:latin typeface="Calibri" panose="020F0502020204030204" pitchFamily="34" charset="0"/>
              <a:cs typeface="Calibri" panose="020F0502020204030204" pitchFamily="34" charset="0"/>
            </a:rPr>
            <a:t> mô</a:t>
          </a:r>
          <a:r>
            <a:rPr lang="vi-VN" sz="900" b="1">
              <a:latin typeface="Calibri" panose="020F0502020204030204" pitchFamily="34" charset="0"/>
              <a:cs typeface="Calibri" panose="020F0502020204030204" pitchFamily="34" charset="0"/>
            </a:rPr>
            <a:t> lô đất, tiêu chí vị trí và nhu cầu cơ sở hạ tầng là một phần của Bước 5 "Phân cụm &amp; khu vực</a:t>
          </a:r>
          <a:r>
            <a:rPr lang="en-US" sz="900" b="1">
              <a:latin typeface="Calibri" panose="020F0502020204030204" pitchFamily="34" charset="0"/>
              <a:cs typeface="Calibri" panose="020F0502020204030204" pitchFamily="34" charset="0"/>
            </a:rPr>
            <a:t> giới</a:t>
          </a:r>
          <a:r>
            <a:rPr lang="en-US" sz="900" b="1" baseline="0">
              <a:latin typeface="Calibri" panose="020F0502020204030204" pitchFamily="34" charset="0"/>
              <a:cs typeface="Calibri" panose="020F0502020204030204" pitchFamily="34" charset="0"/>
            </a:rPr>
            <a:t> hạn</a:t>
          </a:r>
          <a:endParaRPr lang="x-none" sz="900">
            <a:latin typeface="Calibri" panose="020F0502020204030204" pitchFamily="34" charset="0"/>
            <a:cs typeface="Calibri" panose="020F0502020204030204" pitchFamily="34" charset="0"/>
          </a:endParaRPr>
        </a:p>
      </xdr:txBody>
    </xdr:sp>
    <xdr:clientData/>
  </xdr:twoCellAnchor>
  <xdr:twoCellAnchor>
    <xdr:from>
      <xdr:col>8</xdr:col>
      <xdr:colOff>1121232</xdr:colOff>
      <xdr:row>0</xdr:row>
      <xdr:rowOff>92075</xdr:rowOff>
    </xdr:from>
    <xdr:to>
      <xdr:col>9</xdr:col>
      <xdr:colOff>638321</xdr:colOff>
      <xdr:row>1</xdr:row>
      <xdr:rowOff>428466</xdr:rowOff>
    </xdr:to>
    <xdr:sp macro="" textlink="">
      <xdr:nvSpPr>
        <xdr:cNvPr id="5" name="Rectangle 1">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2103557" y="92075"/>
          <a:ext cx="1231589" cy="54594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SANG PHẦN HƯỚNG DẪN</a:t>
          </a:r>
        </a:p>
      </xdr:txBody>
    </xdr:sp>
    <xdr:clientData fPrintsWithSheet="0"/>
  </xdr:twoCellAnchor>
  <xdr:oneCellAnchor>
    <xdr:from>
      <xdr:col>8</xdr:col>
      <xdr:colOff>657225</xdr:colOff>
      <xdr:row>0</xdr:row>
      <xdr:rowOff>95457</xdr:rowOff>
    </xdr:from>
    <xdr:ext cx="359813" cy="545820"/>
    <xdr:sp macro="" textlink="">
      <xdr:nvSpPr>
        <xdr:cNvPr id="6" name="Rectangle 1">
          <a:hlinkClick xmlns:r="http://schemas.openxmlformats.org/officeDocument/2006/relationships" r:id="rId3"/>
          <a:extLst>
            <a:ext uri="{FF2B5EF4-FFF2-40B4-BE49-F238E27FC236}">
              <a16:creationId xmlns:a16="http://schemas.microsoft.com/office/drawing/2014/main" id="{00000000-0008-0000-0500-000006000000}"/>
            </a:ext>
          </a:extLst>
        </xdr:cNvPr>
        <xdr:cNvSpPr/>
      </xdr:nvSpPr>
      <xdr:spPr>
        <a:xfrm>
          <a:off x="11639550" y="95457"/>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9</xdr:col>
      <xdr:colOff>733149</xdr:colOff>
      <xdr:row>0</xdr:row>
      <xdr:rowOff>115749</xdr:rowOff>
    </xdr:from>
    <xdr:ext cx="364434" cy="533451"/>
    <xdr:sp macro="" textlink="">
      <xdr:nvSpPr>
        <xdr:cNvPr id="7" name="Rectangle 1">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13429974" y="115749"/>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9.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8</xdr:col>
      <xdr:colOff>841315</xdr:colOff>
      <xdr:row>0</xdr:row>
      <xdr:rowOff>142874</xdr:rowOff>
    </xdr:from>
    <xdr:to>
      <xdr:col>10</xdr:col>
      <xdr:colOff>750093</xdr:colOff>
      <xdr:row>1</xdr:row>
      <xdr:rowOff>375922</xdr:rowOff>
    </xdr:to>
    <xdr:sp macro="" textlink="">
      <xdr:nvSpPr>
        <xdr:cNvPr id="4" name="Rectangle 3">
          <a:extLst>
            <a:ext uri="{FF2B5EF4-FFF2-40B4-BE49-F238E27FC236}">
              <a16:creationId xmlns:a16="http://schemas.microsoft.com/office/drawing/2014/main" id="{00000000-0008-0000-0600-000004000000}"/>
            </a:ext>
          </a:extLst>
        </xdr:cNvPr>
        <xdr:cNvSpPr/>
      </xdr:nvSpPr>
      <xdr:spPr>
        <a:xfrm>
          <a:off x="11795065" y="142874"/>
          <a:ext cx="1980466" cy="447361"/>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900" b="1" u="none">
              <a:solidFill>
                <a:sysClr val="windowText" lastClr="000000"/>
              </a:solidFill>
              <a:effectLst/>
              <a:latin typeface="+mn-lt"/>
              <a:ea typeface="+mn-ea"/>
              <a:cs typeface="+mn-cs"/>
            </a:rPr>
            <a:t>Vui lòng cung cấp thông tin đầu vào của bạn vào các ô màu vàng</a:t>
          </a:r>
        </a:p>
      </xdr:txBody>
    </xdr:sp>
    <xdr:clientData/>
  </xdr:twoCellAnchor>
  <xdr:twoCellAnchor>
    <xdr:from>
      <xdr:col>6</xdr:col>
      <xdr:colOff>600532</xdr:colOff>
      <xdr:row>0</xdr:row>
      <xdr:rowOff>73819</xdr:rowOff>
    </xdr:from>
    <xdr:to>
      <xdr:col>7</xdr:col>
      <xdr:colOff>771672</xdr:colOff>
      <xdr:row>1</xdr:row>
      <xdr:rowOff>410210</xdr:rowOff>
    </xdr:to>
    <xdr:sp macro="" textlink="">
      <xdr:nvSpPr>
        <xdr:cNvPr id="8" name="Rectangle 1">
          <a:hlinkClick xmlns:r="http://schemas.openxmlformats.org/officeDocument/2006/relationships" r:id="rId2"/>
          <a:extLst>
            <a:ext uri="{FF2B5EF4-FFF2-40B4-BE49-F238E27FC236}">
              <a16:creationId xmlns:a16="http://schemas.microsoft.com/office/drawing/2014/main" id="{00000000-0008-0000-0600-000008000000}"/>
            </a:ext>
          </a:extLst>
        </xdr:cNvPr>
        <xdr:cNvSpPr/>
      </xdr:nvSpPr>
      <xdr:spPr>
        <a:xfrm>
          <a:off x="9482595" y="73819"/>
          <a:ext cx="1206983" cy="550704"/>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SANG PHẦN HƯỚNG DẪN</a:t>
          </a:r>
        </a:p>
      </xdr:txBody>
    </xdr:sp>
    <xdr:clientData fPrintsWithSheet="0"/>
  </xdr:twoCellAnchor>
  <xdr:oneCellAnchor>
    <xdr:from>
      <xdr:col>6</xdr:col>
      <xdr:colOff>61911</xdr:colOff>
      <xdr:row>0</xdr:row>
      <xdr:rowOff>80376</xdr:rowOff>
    </xdr:from>
    <xdr:ext cx="359813" cy="545820"/>
    <xdr:sp macro="" textlink="">
      <xdr:nvSpPr>
        <xdr:cNvPr id="9" name="Rectangle 1">
          <a:hlinkClick xmlns:r="http://schemas.openxmlformats.org/officeDocument/2006/relationships" r:id="rId3"/>
          <a:extLst>
            <a:ext uri="{FF2B5EF4-FFF2-40B4-BE49-F238E27FC236}">
              <a16:creationId xmlns:a16="http://schemas.microsoft.com/office/drawing/2014/main" id="{00000000-0008-0000-0600-000009000000}"/>
            </a:ext>
          </a:extLst>
        </xdr:cNvPr>
        <xdr:cNvSpPr/>
      </xdr:nvSpPr>
      <xdr:spPr>
        <a:xfrm>
          <a:off x="8943974" y="80376"/>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7</xdr:col>
      <xdr:colOff>929207</xdr:colOff>
      <xdr:row>0</xdr:row>
      <xdr:rowOff>99081</xdr:rowOff>
    </xdr:from>
    <xdr:ext cx="364434" cy="533451"/>
    <xdr:sp macro="" textlink="">
      <xdr:nvSpPr>
        <xdr:cNvPr id="10" name="Rectangle 1">
          <a:hlinkClick xmlns:r="http://schemas.openxmlformats.org/officeDocument/2006/relationships" r:id="rId4"/>
          <a:extLst>
            <a:ext uri="{FF2B5EF4-FFF2-40B4-BE49-F238E27FC236}">
              <a16:creationId xmlns:a16="http://schemas.microsoft.com/office/drawing/2014/main" id="{00000000-0008-0000-0600-00000A000000}"/>
            </a:ext>
          </a:extLst>
        </xdr:cNvPr>
        <xdr:cNvSpPr/>
      </xdr:nvSpPr>
      <xdr:spPr>
        <a:xfrm>
          <a:off x="10847113" y="99081"/>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theme/theme1.xml><?xml version="1.0" encoding="utf-8"?>
<a:theme xmlns:a="http://schemas.openxmlformats.org/drawingml/2006/main" name="Office-Design">
  <a:themeElements>
    <a:clrScheme name="UNIDO">
      <a:dk1>
        <a:srgbClr val="000000"/>
      </a:dk1>
      <a:lt1>
        <a:sysClr val="window" lastClr="FFFFFF"/>
      </a:lt1>
      <a:dk2>
        <a:srgbClr val="004B72"/>
      </a:dk2>
      <a:lt2>
        <a:srgbClr val="FFFFFF"/>
      </a:lt2>
      <a:accent1>
        <a:srgbClr val="81BD37"/>
      </a:accent1>
      <a:accent2>
        <a:srgbClr val="844895"/>
      </a:accent2>
      <a:accent3>
        <a:srgbClr val="0998A4"/>
      </a:accent3>
      <a:accent4>
        <a:srgbClr val="F9C51F"/>
      </a:accent4>
      <a:accent5>
        <a:srgbClr val="F37F24"/>
      </a:accent5>
      <a:accent6>
        <a:srgbClr val="D92D20"/>
      </a:accent6>
      <a:hlink>
        <a:srgbClr val="0000FF"/>
      </a:hlink>
      <a:folHlink>
        <a:srgbClr val="4C277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nido.org/sites/default/files/files/2019-11/International_Guidelines_for_Industrial_Parks.pdf" TargetMode="External"/><Relationship Id="rId2" Type="http://schemas.openxmlformats.org/officeDocument/2006/relationships/hyperlink" Target="http://www.unido.org/sites/default/files/files/2019-12/UNIDO_Strategic%20Framework_WEB.pdf" TargetMode="External"/><Relationship Id="rId1" Type="http://schemas.openxmlformats.org/officeDocument/2006/relationships/hyperlink" Target="https://www.sia-toolbox.net/resources"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unstats.un.org/unsd/cr/registry/regcst.asp?Cl=27"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CE225"/>
  <sheetViews>
    <sheetView showGridLines="0" showRowColHeaders="0" tabSelected="1" zoomScaleNormal="100" zoomScaleSheetLayoutView="70" workbookViewId="0">
      <pane ySplit="2" topLeftCell="A3" activePane="bottomLeft" state="frozen"/>
      <selection pane="bottomLeft" activeCell="B10" sqref="B10:CC10"/>
    </sheetView>
  </sheetViews>
  <sheetFormatPr defaultColWidth="8.5703125" defaultRowHeight="15"/>
  <cols>
    <col min="1" max="1" width="1.85546875" customWidth="1"/>
    <col min="2" max="82" width="2.5703125" customWidth="1"/>
  </cols>
  <sheetData>
    <row r="1" spans="2:81" s="8" customFormat="1" ht="16.5" customHeight="1">
      <c r="B1" s="221" t="s">
        <v>1493</v>
      </c>
    </row>
    <row r="2" spans="2:81" s="8" customFormat="1" ht="36" customHeight="1">
      <c r="B2" s="320" t="s">
        <v>1213</v>
      </c>
      <c r="C2" s="268"/>
      <c r="D2" s="268"/>
      <c r="E2" s="268"/>
      <c r="F2" s="268"/>
    </row>
    <row r="3" spans="2:81" s="270" customFormat="1" ht="9.9499999999999993" customHeight="1" thickBot="1">
      <c r="B3" s="269"/>
      <c r="C3" s="269"/>
      <c r="D3" s="269"/>
      <c r="E3" s="269"/>
      <c r="F3" s="269"/>
    </row>
    <row r="4" spans="2:81" s="271" customFormat="1" ht="18" customHeight="1">
      <c r="B4" s="434" t="s">
        <v>119</v>
      </c>
      <c r="C4" s="435"/>
      <c r="D4" s="435"/>
      <c r="E4" s="435"/>
      <c r="F4" s="435"/>
      <c r="G4" s="435"/>
      <c r="H4" s="435"/>
      <c r="I4" s="435"/>
      <c r="J4" s="435"/>
      <c r="K4" s="435"/>
      <c r="L4" s="435"/>
      <c r="M4" s="435"/>
      <c r="N4" s="435"/>
      <c r="O4" s="435"/>
      <c r="P4" s="435"/>
      <c r="Q4" s="435"/>
      <c r="R4" s="435"/>
      <c r="S4" s="435"/>
      <c r="T4" s="435"/>
      <c r="U4" s="435"/>
      <c r="V4" s="435"/>
      <c r="W4" s="435"/>
      <c r="X4" s="435"/>
      <c r="Y4" s="435"/>
      <c r="Z4" s="435"/>
      <c r="AA4" s="435"/>
      <c r="AB4" s="435"/>
      <c r="AC4" s="435"/>
      <c r="AD4" s="435"/>
      <c r="AE4" s="435"/>
      <c r="AF4" s="435"/>
      <c r="AG4" s="435"/>
      <c r="AH4" s="435"/>
      <c r="AI4" s="435"/>
      <c r="AJ4" s="435"/>
      <c r="AK4" s="435"/>
      <c r="AL4" s="435"/>
      <c r="AM4" s="435"/>
      <c r="AN4" s="435"/>
      <c r="AO4" s="435"/>
      <c r="AP4" s="435"/>
      <c r="AQ4" s="435"/>
      <c r="AR4" s="435"/>
      <c r="AS4" s="435"/>
      <c r="AT4" s="435"/>
      <c r="AU4" s="435"/>
      <c r="AV4" s="435"/>
      <c r="AW4" s="435"/>
      <c r="AX4" s="435"/>
      <c r="AY4" s="435"/>
      <c r="AZ4" s="435"/>
      <c r="BA4" s="435"/>
      <c r="BB4" s="435"/>
      <c r="BC4" s="435"/>
      <c r="BD4" s="435"/>
      <c r="BE4" s="435"/>
      <c r="BF4" s="435"/>
      <c r="BG4" s="435"/>
      <c r="BH4" s="435"/>
      <c r="BI4" s="435"/>
      <c r="BJ4" s="435"/>
      <c r="BK4" s="435"/>
      <c r="BL4" s="435"/>
      <c r="BM4" s="435"/>
      <c r="BN4" s="435"/>
      <c r="BO4" s="435"/>
      <c r="BP4" s="435"/>
      <c r="BQ4" s="435"/>
      <c r="BR4" s="435"/>
      <c r="BS4" s="435"/>
      <c r="BT4" s="435"/>
      <c r="BU4" s="435"/>
      <c r="BV4" s="435"/>
      <c r="BW4" s="435"/>
      <c r="BX4" s="435"/>
      <c r="BY4" s="435"/>
      <c r="BZ4" s="435"/>
      <c r="CA4" s="435"/>
      <c r="CB4" s="435"/>
      <c r="CC4" s="436"/>
    </row>
    <row r="5" spans="2:81" s="271" customFormat="1" ht="5.0999999999999996" customHeight="1">
      <c r="B5" s="272"/>
      <c r="C5" s="273"/>
      <c r="CC5" s="274"/>
    </row>
    <row r="6" spans="2:81" s="271" customFormat="1" ht="119.45" customHeight="1" thickBot="1">
      <c r="B6" s="439" t="s">
        <v>1515</v>
      </c>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67"/>
    </row>
    <row r="7" spans="2:81" s="271" customFormat="1" ht="9.9499999999999993" customHeight="1" thickBot="1">
      <c r="B7" s="439"/>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c r="AF7" s="440"/>
      <c r="AG7" s="440"/>
      <c r="AH7" s="440"/>
      <c r="AI7" s="440"/>
      <c r="AJ7" s="440"/>
      <c r="AK7" s="440"/>
      <c r="AL7" s="440"/>
      <c r="AM7" s="440"/>
      <c r="AN7" s="440"/>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67"/>
    </row>
    <row r="8" spans="2:81" s="276" customFormat="1" ht="20.45" customHeight="1">
      <c r="B8" s="468" t="s">
        <v>120</v>
      </c>
      <c r="C8" s="469"/>
      <c r="D8" s="469"/>
      <c r="E8" s="469"/>
      <c r="F8" s="469"/>
      <c r="G8" s="469"/>
      <c r="H8" s="469"/>
      <c r="I8" s="469"/>
      <c r="J8" s="469"/>
      <c r="K8" s="469"/>
      <c r="L8" s="469"/>
      <c r="M8" s="469"/>
      <c r="N8" s="469"/>
      <c r="O8" s="469"/>
      <c r="P8" s="469"/>
      <c r="Q8" s="469"/>
      <c r="R8" s="469"/>
      <c r="S8" s="469"/>
      <c r="T8" s="469"/>
      <c r="U8" s="469"/>
      <c r="V8" s="469"/>
      <c r="W8" s="469"/>
      <c r="X8" s="469"/>
      <c r="Y8" s="469"/>
      <c r="Z8" s="469"/>
      <c r="AA8" s="469"/>
      <c r="AB8" s="469"/>
      <c r="AC8" s="469"/>
      <c r="AD8" s="469"/>
      <c r="AE8" s="469"/>
      <c r="AF8" s="469"/>
      <c r="AG8" s="469"/>
      <c r="AH8" s="469"/>
      <c r="AI8" s="469"/>
      <c r="AJ8" s="469"/>
      <c r="AK8" s="469"/>
      <c r="AL8" s="469"/>
      <c r="AM8" s="469"/>
      <c r="AN8" s="469"/>
      <c r="AO8" s="469"/>
      <c r="AP8" s="469"/>
      <c r="AQ8" s="469"/>
      <c r="AR8" s="469"/>
      <c r="AS8" s="469"/>
      <c r="AT8" s="469"/>
      <c r="AU8" s="469"/>
      <c r="AV8" s="469"/>
      <c r="AW8" s="469"/>
      <c r="AX8" s="469"/>
      <c r="AY8" s="469"/>
      <c r="AZ8" s="469"/>
      <c r="BA8" s="469"/>
      <c r="BB8" s="469"/>
      <c r="BC8" s="469"/>
      <c r="BD8" s="469"/>
      <c r="BE8" s="469"/>
      <c r="BF8" s="469"/>
      <c r="BG8" s="469"/>
      <c r="BH8" s="469"/>
      <c r="BI8" s="469"/>
      <c r="BJ8" s="469"/>
      <c r="BK8" s="469"/>
      <c r="BL8" s="469"/>
      <c r="BM8" s="469"/>
      <c r="BN8" s="469"/>
      <c r="BO8" s="469"/>
      <c r="BP8" s="469"/>
      <c r="BQ8" s="469"/>
      <c r="BR8" s="469"/>
      <c r="BS8" s="469"/>
      <c r="BT8" s="469"/>
      <c r="BU8" s="469"/>
      <c r="BV8" s="469"/>
      <c r="BW8" s="469"/>
      <c r="BX8" s="469"/>
      <c r="BY8" s="469"/>
      <c r="BZ8" s="469"/>
      <c r="CA8" s="469"/>
      <c r="CB8" s="469"/>
      <c r="CC8" s="470"/>
    </row>
    <row r="9" spans="2:81" s="276" customFormat="1" ht="5.0999999999999996" customHeight="1">
      <c r="B9" s="277"/>
      <c r="CC9" s="278"/>
    </row>
    <row r="10" spans="2:81" s="279" customFormat="1" ht="31.5" customHeight="1" thickBot="1">
      <c r="B10" s="439" t="s">
        <v>1328</v>
      </c>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40"/>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67"/>
    </row>
    <row r="11" spans="2:81" s="279" customFormat="1" ht="9.9499999999999993" customHeight="1" thickBot="1">
      <c r="B11" s="275"/>
      <c r="C11" s="280"/>
      <c r="D11" s="280"/>
      <c r="E11" s="280"/>
      <c r="F11" s="280"/>
      <c r="G11" s="280"/>
      <c r="H11" s="280"/>
      <c r="I11" s="280"/>
    </row>
    <row r="12" spans="2:81" s="279" customFormat="1" ht="15.75">
      <c r="B12" s="468" t="s">
        <v>121</v>
      </c>
      <c r="C12" s="469"/>
      <c r="D12" s="469"/>
      <c r="E12" s="469"/>
      <c r="F12" s="469"/>
      <c r="G12" s="469"/>
      <c r="H12" s="469"/>
      <c r="I12" s="469"/>
      <c r="J12" s="469"/>
      <c r="K12" s="469"/>
      <c r="L12" s="469"/>
      <c r="M12" s="469"/>
      <c r="N12" s="469"/>
      <c r="O12" s="469"/>
      <c r="P12" s="469"/>
      <c r="Q12" s="469"/>
      <c r="R12" s="469"/>
      <c r="S12" s="469"/>
      <c r="T12" s="469"/>
      <c r="U12" s="469"/>
      <c r="V12" s="469"/>
      <c r="W12" s="469"/>
      <c r="X12" s="469"/>
      <c r="Y12" s="469"/>
      <c r="Z12" s="469"/>
      <c r="AA12" s="469"/>
      <c r="AB12" s="469"/>
      <c r="AC12" s="469"/>
      <c r="AD12" s="469"/>
      <c r="AE12" s="469"/>
      <c r="AF12" s="469"/>
      <c r="AG12" s="469"/>
      <c r="AH12" s="469"/>
      <c r="AI12" s="469"/>
      <c r="AJ12" s="469"/>
      <c r="AK12" s="469"/>
      <c r="AL12" s="469"/>
      <c r="AM12" s="469"/>
      <c r="AN12" s="469"/>
      <c r="AO12" s="469"/>
      <c r="AP12" s="469"/>
      <c r="AQ12" s="469"/>
      <c r="AR12" s="469"/>
      <c r="AS12" s="469"/>
      <c r="AT12" s="469"/>
      <c r="AU12" s="469"/>
      <c r="AV12" s="469"/>
      <c r="AW12" s="469"/>
      <c r="AX12" s="469"/>
      <c r="AY12" s="469"/>
      <c r="AZ12" s="469"/>
      <c r="BA12" s="469"/>
      <c r="BB12" s="469"/>
      <c r="BC12" s="469"/>
      <c r="BD12" s="469"/>
      <c r="BE12" s="469"/>
      <c r="BF12" s="469"/>
      <c r="BG12" s="469"/>
      <c r="BH12" s="469"/>
      <c r="BI12" s="469"/>
      <c r="BJ12" s="469"/>
      <c r="BK12" s="469"/>
      <c r="BL12" s="469"/>
      <c r="BM12" s="469"/>
      <c r="BN12" s="469"/>
      <c r="BO12" s="469"/>
      <c r="BP12" s="469"/>
      <c r="BQ12" s="469"/>
      <c r="BR12" s="469"/>
      <c r="BS12" s="469"/>
      <c r="BT12" s="469"/>
      <c r="BU12" s="469"/>
      <c r="BV12" s="469"/>
      <c r="BW12" s="469"/>
      <c r="BX12" s="469"/>
      <c r="BY12" s="469"/>
      <c r="BZ12" s="469"/>
      <c r="CA12" s="469"/>
      <c r="CB12" s="469"/>
      <c r="CC12" s="470"/>
    </row>
    <row r="13" spans="2:81" s="279" customFormat="1" ht="5.45" customHeight="1">
      <c r="B13" s="296"/>
      <c r="C13" s="68"/>
      <c r="D13" s="68"/>
      <c r="E13" s="68"/>
      <c r="F13" s="68"/>
      <c r="G13" s="68"/>
      <c r="H13" s="68"/>
      <c r="I13" s="68"/>
      <c r="J13" s="68"/>
      <c r="K13" s="68"/>
      <c r="L13" s="68"/>
      <c r="M13" s="68"/>
      <c r="N13" s="68"/>
      <c r="O13" s="68"/>
      <c r="P13" s="68"/>
      <c r="Q13" s="68"/>
      <c r="R13" s="68"/>
      <c r="S13" s="68"/>
      <c r="T13" s="68"/>
      <c r="U13" s="68"/>
      <c r="V13" s="68"/>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2"/>
    </row>
    <row r="14" spans="2:81" s="279" customFormat="1" ht="18.600000000000001" customHeight="1">
      <c r="B14" s="296"/>
      <c r="C14" s="68"/>
      <c r="D14" s="68"/>
      <c r="E14" s="68"/>
      <c r="F14" s="68"/>
      <c r="G14" s="68"/>
      <c r="H14" s="68"/>
      <c r="I14" s="68"/>
      <c r="J14" s="68"/>
      <c r="K14" s="68"/>
      <c r="L14" s="68"/>
      <c r="M14" s="68"/>
      <c r="N14" s="68"/>
      <c r="O14" s="68"/>
      <c r="P14" s="68"/>
      <c r="Q14" s="68"/>
      <c r="R14" s="68"/>
      <c r="S14" s="67"/>
      <c r="T14" s="297"/>
      <c r="U14" s="297"/>
      <c r="V14" s="297"/>
      <c r="W14" s="475" t="s">
        <v>1212</v>
      </c>
      <c r="X14" s="475"/>
      <c r="Y14" s="475"/>
      <c r="Z14" s="475"/>
      <c r="AA14" s="475"/>
      <c r="AB14" s="475"/>
      <c r="AC14" s="475"/>
      <c r="AD14" s="475"/>
      <c r="AE14" s="475"/>
      <c r="AF14" s="475"/>
      <c r="AG14" s="475"/>
      <c r="AH14" s="475"/>
      <c r="AI14" s="475"/>
      <c r="AJ14" s="475"/>
      <c r="AK14" s="475"/>
      <c r="AL14" s="475"/>
      <c r="AM14" s="475"/>
      <c r="AN14" s="475"/>
      <c r="AO14" s="475"/>
      <c r="AP14" s="475"/>
      <c r="AQ14" s="475"/>
      <c r="AR14" s="475"/>
      <c r="AS14" s="475"/>
      <c r="AT14" s="475"/>
      <c r="AU14" s="475"/>
      <c r="AV14" s="475"/>
      <c r="AW14" s="475"/>
      <c r="AX14" s="475"/>
      <c r="AY14" s="475"/>
      <c r="AZ14" s="475"/>
      <c r="BA14" s="475"/>
      <c r="BB14" s="475"/>
      <c r="BC14" s="475"/>
      <c r="BD14" s="475"/>
      <c r="BE14" s="475"/>
      <c r="BF14" s="475"/>
      <c r="BG14" s="475"/>
      <c r="BH14" s="475"/>
      <c r="BI14" s="475"/>
      <c r="BJ14" s="475"/>
      <c r="BK14" s="475"/>
      <c r="BL14" s="475"/>
      <c r="BM14" s="475"/>
      <c r="BN14" s="475"/>
      <c r="BO14" s="475"/>
      <c r="BP14" s="475"/>
      <c r="BQ14" s="475"/>
      <c r="BR14" s="475"/>
      <c r="BS14" s="475"/>
      <c r="BT14" s="475"/>
      <c r="BU14" s="475"/>
      <c r="BV14" s="475"/>
      <c r="BW14" s="475"/>
      <c r="BX14" s="475"/>
      <c r="BY14" s="475"/>
      <c r="BZ14" s="475"/>
      <c r="CA14" s="475"/>
      <c r="CB14" s="281"/>
      <c r="CC14" s="282"/>
    </row>
    <row r="15" spans="2:81" s="279" customFormat="1" ht="5.0999999999999996" customHeight="1">
      <c r="B15" s="296"/>
      <c r="C15" s="68"/>
      <c r="D15" s="68"/>
      <c r="E15" s="68"/>
      <c r="F15" s="68"/>
      <c r="G15" s="68"/>
      <c r="H15" s="68"/>
      <c r="I15" s="68"/>
      <c r="J15" s="68"/>
      <c r="K15" s="68"/>
      <c r="L15" s="68"/>
      <c r="M15" s="68"/>
      <c r="N15" s="68"/>
      <c r="O15" s="68"/>
      <c r="P15" s="68"/>
      <c r="Q15" s="68"/>
      <c r="R15" s="68"/>
      <c r="S15" s="68"/>
      <c r="T15" s="68"/>
      <c r="U15" s="68"/>
      <c r="V15" s="68"/>
      <c r="W15" s="281"/>
      <c r="X15" s="281"/>
      <c r="Y15" s="281"/>
      <c r="Z15" s="281"/>
      <c r="AA15" s="281"/>
      <c r="AB15" s="281"/>
      <c r="AC15" s="281"/>
      <c r="AD15" s="281"/>
      <c r="AE15" s="281"/>
      <c r="AF15" s="281"/>
      <c r="AG15" s="281"/>
      <c r="AH15" s="281"/>
      <c r="AI15" s="265"/>
      <c r="AJ15" s="265"/>
      <c r="AK15" s="265"/>
      <c r="AL15" s="265"/>
      <c r="AM15" s="265"/>
      <c r="AN15" s="265"/>
      <c r="AO15" s="265"/>
      <c r="AP15" s="265"/>
      <c r="AQ15" s="265"/>
      <c r="AR15" s="265"/>
      <c r="AS15" s="265"/>
      <c r="AT15" s="265"/>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2"/>
    </row>
    <row r="16" spans="2:81" s="279" customFormat="1" ht="18.75">
      <c r="B16" s="296"/>
      <c r="C16" s="68"/>
      <c r="D16" s="68"/>
      <c r="E16" s="68"/>
      <c r="F16" s="68"/>
      <c r="G16" s="68"/>
      <c r="H16" s="68"/>
      <c r="I16" s="68"/>
      <c r="J16" s="68"/>
      <c r="K16" s="68"/>
      <c r="L16" s="68"/>
      <c r="M16" s="68"/>
      <c r="N16" s="68"/>
      <c r="O16" s="68"/>
      <c r="P16" s="68"/>
      <c r="Q16" s="68"/>
      <c r="R16" s="68"/>
      <c r="S16" s="68"/>
      <c r="T16" s="68"/>
      <c r="U16" s="68"/>
      <c r="V16" s="68"/>
      <c r="W16" s="476" t="s">
        <v>1214</v>
      </c>
      <c r="X16" s="476"/>
      <c r="Y16" s="476"/>
      <c r="Z16" s="476"/>
      <c r="AA16" s="476"/>
      <c r="AB16" s="476"/>
      <c r="AC16" s="476"/>
      <c r="AD16" s="476"/>
      <c r="AE16" s="476"/>
      <c r="AF16" s="476"/>
      <c r="AG16" s="476"/>
      <c r="AH16" s="476"/>
      <c r="AI16" s="476"/>
      <c r="AJ16" s="476"/>
      <c r="AK16" s="476"/>
      <c r="AL16" s="476"/>
      <c r="AM16" s="476"/>
      <c r="AN16" s="265"/>
      <c r="AO16" s="265"/>
      <c r="AP16" s="265"/>
      <c r="AQ16" s="477" t="s">
        <v>60</v>
      </c>
      <c r="AR16" s="477"/>
      <c r="AS16" s="477"/>
      <c r="AT16" s="477"/>
      <c r="AU16" s="477"/>
      <c r="AV16" s="477"/>
      <c r="AW16" s="477"/>
      <c r="AX16" s="477"/>
      <c r="AY16" s="477"/>
      <c r="AZ16" s="477"/>
      <c r="BA16" s="477"/>
      <c r="BB16" s="477"/>
      <c r="BC16" s="477"/>
      <c r="BD16" s="477"/>
      <c r="BE16" s="477"/>
      <c r="BF16" s="477"/>
      <c r="BG16" s="477"/>
      <c r="BH16" s="281"/>
      <c r="BI16" s="281"/>
      <c r="BJ16" s="281"/>
      <c r="BK16" s="476" t="s">
        <v>59</v>
      </c>
      <c r="BL16" s="476"/>
      <c r="BM16" s="476"/>
      <c r="BN16" s="476"/>
      <c r="BO16" s="476"/>
      <c r="BP16" s="476"/>
      <c r="BQ16" s="476"/>
      <c r="BR16" s="476"/>
      <c r="BS16" s="476"/>
      <c r="BT16" s="476"/>
      <c r="BU16" s="476"/>
      <c r="BV16" s="476"/>
      <c r="BW16" s="476"/>
      <c r="BX16" s="476"/>
      <c r="BY16" s="476"/>
      <c r="BZ16" s="476"/>
      <c r="CA16" s="476"/>
      <c r="CB16" s="281"/>
      <c r="CC16" s="282"/>
    </row>
    <row r="17" spans="2:81" s="279" customFormat="1" ht="18.75">
      <c r="B17" s="296"/>
      <c r="C17" s="68"/>
      <c r="D17" s="68"/>
      <c r="E17" s="68"/>
      <c r="F17" s="68"/>
      <c r="G17" s="68"/>
      <c r="H17" s="68"/>
      <c r="I17" s="68"/>
      <c r="J17" s="68"/>
      <c r="K17" s="68"/>
      <c r="L17" s="68"/>
      <c r="M17" s="68"/>
      <c r="N17" s="68"/>
      <c r="O17" s="68"/>
      <c r="P17" s="68"/>
      <c r="Q17" s="68"/>
      <c r="R17" s="68"/>
      <c r="S17" s="68"/>
      <c r="T17" s="68"/>
      <c r="U17" s="68"/>
      <c r="V17" s="68"/>
      <c r="W17" s="476"/>
      <c r="X17" s="476"/>
      <c r="Y17" s="476"/>
      <c r="Z17" s="476"/>
      <c r="AA17" s="476"/>
      <c r="AB17" s="476"/>
      <c r="AC17" s="476"/>
      <c r="AD17" s="476"/>
      <c r="AE17" s="476"/>
      <c r="AF17" s="476"/>
      <c r="AG17" s="476"/>
      <c r="AH17" s="476"/>
      <c r="AI17" s="476"/>
      <c r="AJ17" s="476"/>
      <c r="AK17" s="476"/>
      <c r="AL17" s="476"/>
      <c r="AM17" s="476"/>
      <c r="AN17" s="265"/>
      <c r="AO17" s="265"/>
      <c r="AP17" s="265"/>
      <c r="AQ17" s="477"/>
      <c r="AR17" s="477"/>
      <c r="AS17" s="477"/>
      <c r="AT17" s="477"/>
      <c r="AU17" s="477"/>
      <c r="AV17" s="477"/>
      <c r="AW17" s="477"/>
      <c r="AX17" s="477"/>
      <c r="AY17" s="477"/>
      <c r="AZ17" s="477"/>
      <c r="BA17" s="477"/>
      <c r="BB17" s="477"/>
      <c r="BC17" s="477"/>
      <c r="BD17" s="477"/>
      <c r="BE17" s="477"/>
      <c r="BF17" s="477"/>
      <c r="BG17" s="477"/>
      <c r="BH17" s="281"/>
      <c r="BI17" s="281"/>
      <c r="BJ17" s="281"/>
      <c r="BK17" s="476"/>
      <c r="BL17" s="476"/>
      <c r="BM17" s="476"/>
      <c r="BN17" s="476"/>
      <c r="BO17" s="476"/>
      <c r="BP17" s="476"/>
      <c r="BQ17" s="476"/>
      <c r="BR17" s="476"/>
      <c r="BS17" s="476"/>
      <c r="BT17" s="476"/>
      <c r="BU17" s="476"/>
      <c r="BV17" s="476"/>
      <c r="BW17" s="476"/>
      <c r="BX17" s="476"/>
      <c r="BY17" s="476"/>
      <c r="BZ17" s="476"/>
      <c r="CA17" s="476"/>
      <c r="CB17" s="281"/>
      <c r="CC17" s="282"/>
    </row>
    <row r="18" spans="2:81" s="267" customFormat="1" ht="18.600000000000001" customHeight="1">
      <c r="B18" s="296"/>
      <c r="T18" s="295"/>
      <c r="U18" s="295"/>
      <c r="V18" s="295"/>
      <c r="W18" s="476"/>
      <c r="X18" s="476"/>
      <c r="Y18" s="476"/>
      <c r="Z18" s="476"/>
      <c r="AA18" s="476"/>
      <c r="AB18" s="476"/>
      <c r="AC18" s="476"/>
      <c r="AD18" s="476"/>
      <c r="AE18" s="476"/>
      <c r="AF18" s="476"/>
      <c r="AG18" s="476"/>
      <c r="AH18" s="476"/>
      <c r="AI18" s="476"/>
      <c r="AJ18" s="476"/>
      <c r="AK18" s="476"/>
      <c r="AL18" s="476"/>
      <c r="AM18" s="476"/>
      <c r="AQ18" s="477"/>
      <c r="AR18" s="477"/>
      <c r="AS18" s="477"/>
      <c r="AT18" s="477"/>
      <c r="AU18" s="477"/>
      <c r="AV18" s="477"/>
      <c r="AW18" s="477"/>
      <c r="AX18" s="477"/>
      <c r="AY18" s="477"/>
      <c r="AZ18" s="477"/>
      <c r="BA18" s="477"/>
      <c r="BB18" s="477"/>
      <c r="BC18" s="477"/>
      <c r="BD18" s="477"/>
      <c r="BE18" s="477"/>
      <c r="BF18" s="477"/>
      <c r="BG18" s="477"/>
      <c r="BH18" s="283"/>
      <c r="BI18" s="283"/>
      <c r="BJ18" s="283"/>
      <c r="BK18" s="476"/>
      <c r="BL18" s="476"/>
      <c r="BM18" s="476"/>
      <c r="BN18" s="476"/>
      <c r="BO18" s="476"/>
      <c r="BP18" s="476"/>
      <c r="BQ18" s="476"/>
      <c r="BR18" s="476"/>
      <c r="BS18" s="476"/>
      <c r="BT18" s="476"/>
      <c r="BU18" s="476"/>
      <c r="BV18" s="476"/>
      <c r="BW18" s="476"/>
      <c r="BX18" s="476"/>
      <c r="BY18" s="476"/>
      <c r="BZ18" s="476"/>
      <c r="CA18" s="476"/>
      <c r="CB18" s="283"/>
      <c r="CC18" s="284"/>
    </row>
    <row r="19" spans="2:81" s="279" customFormat="1">
      <c r="B19" s="296"/>
      <c r="T19" s="67"/>
      <c r="U19" s="67"/>
      <c r="V19" s="67"/>
      <c r="W19" s="281"/>
      <c r="X19" s="281"/>
      <c r="Y19" s="281"/>
      <c r="Z19" s="281"/>
      <c r="AA19" s="281"/>
      <c r="AB19" s="281"/>
      <c r="AC19" s="281"/>
      <c r="AD19" s="281"/>
      <c r="AE19" s="281"/>
      <c r="AF19" s="281"/>
      <c r="AG19" s="281"/>
      <c r="AH19" s="281"/>
      <c r="AI19" s="281"/>
      <c r="AJ19" s="281"/>
      <c r="AK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2"/>
    </row>
    <row r="20" spans="2:81" s="279" customFormat="1" ht="14.45" customHeight="1">
      <c r="B20" s="296"/>
      <c r="C20" s="478" t="s">
        <v>1215</v>
      </c>
      <c r="D20" s="478"/>
      <c r="E20" s="478"/>
      <c r="F20" s="478"/>
      <c r="G20" s="478"/>
      <c r="H20" s="478"/>
      <c r="I20" s="478"/>
      <c r="J20" s="478"/>
      <c r="K20" s="478"/>
      <c r="L20" s="478"/>
      <c r="M20" s="478"/>
      <c r="N20" s="478"/>
      <c r="O20" s="478"/>
      <c r="P20" s="478"/>
      <c r="Q20" s="478"/>
      <c r="R20" s="478"/>
      <c r="S20" s="478"/>
      <c r="T20" s="67"/>
      <c r="U20" s="67"/>
      <c r="V20" s="67"/>
      <c r="W20" s="381" t="s">
        <v>33</v>
      </c>
      <c r="X20" s="382"/>
      <c r="Y20" s="382"/>
      <c r="Z20" s="382"/>
      <c r="AA20" s="382"/>
      <c r="AB20" s="382"/>
      <c r="AC20" s="382"/>
      <c r="AD20" s="382"/>
      <c r="AE20" s="382"/>
      <c r="AF20" s="382"/>
      <c r="AG20" s="382"/>
      <c r="AH20" s="382"/>
      <c r="AI20" s="382"/>
      <c r="AJ20" s="382"/>
      <c r="AK20" s="382"/>
      <c r="AL20" s="382"/>
      <c r="AM20" s="382"/>
      <c r="AQ20" s="383" t="s">
        <v>33</v>
      </c>
      <c r="AR20" s="384"/>
      <c r="AS20" s="384"/>
      <c r="AT20" s="384"/>
      <c r="AU20" s="384"/>
      <c r="AV20" s="384"/>
      <c r="AW20" s="384"/>
      <c r="AX20" s="384"/>
      <c r="AY20" s="384"/>
      <c r="AZ20" s="384"/>
      <c r="BA20" s="384"/>
      <c r="BB20" s="384"/>
      <c r="BC20" s="384"/>
      <c r="BD20" s="384"/>
      <c r="BE20" s="384"/>
      <c r="BF20" s="384"/>
      <c r="BG20" s="385"/>
      <c r="BH20" s="281"/>
      <c r="BI20" s="281"/>
      <c r="BJ20" s="281"/>
      <c r="BK20" s="383" t="s">
        <v>33</v>
      </c>
      <c r="BL20" s="384"/>
      <c r="BM20" s="384"/>
      <c r="BN20" s="384"/>
      <c r="BO20" s="384"/>
      <c r="BP20" s="384"/>
      <c r="BQ20" s="384"/>
      <c r="BR20" s="384"/>
      <c r="BS20" s="384"/>
      <c r="BT20" s="384"/>
      <c r="BU20" s="384"/>
      <c r="BV20" s="384"/>
      <c r="BW20" s="384"/>
      <c r="BX20" s="384"/>
      <c r="BY20" s="384"/>
      <c r="BZ20" s="384"/>
      <c r="CA20" s="385"/>
      <c r="CB20" s="281"/>
      <c r="CC20" s="282"/>
    </row>
    <row r="21" spans="2:81" s="279" customFormat="1">
      <c r="B21" s="296"/>
      <c r="C21" s="478"/>
      <c r="D21" s="478"/>
      <c r="E21" s="478"/>
      <c r="F21" s="478"/>
      <c r="G21" s="478"/>
      <c r="H21" s="478"/>
      <c r="I21" s="478"/>
      <c r="J21" s="478"/>
      <c r="K21" s="478"/>
      <c r="L21" s="478"/>
      <c r="M21" s="478"/>
      <c r="N21" s="478"/>
      <c r="O21" s="478"/>
      <c r="P21" s="478"/>
      <c r="Q21" s="478"/>
      <c r="R21" s="478"/>
      <c r="S21" s="478"/>
      <c r="T21" s="67"/>
      <c r="U21" s="67"/>
      <c r="V21" s="67"/>
      <c r="W21" s="382"/>
      <c r="X21" s="382"/>
      <c r="Y21" s="382"/>
      <c r="Z21" s="382"/>
      <c r="AA21" s="382"/>
      <c r="AB21" s="382"/>
      <c r="AC21" s="382"/>
      <c r="AD21" s="382"/>
      <c r="AE21" s="382"/>
      <c r="AF21" s="382"/>
      <c r="AG21" s="382"/>
      <c r="AH21" s="382"/>
      <c r="AI21" s="382"/>
      <c r="AJ21" s="382"/>
      <c r="AK21" s="382"/>
      <c r="AL21" s="382"/>
      <c r="AM21" s="382"/>
      <c r="AN21" s="281"/>
      <c r="AQ21" s="386"/>
      <c r="AR21" s="387"/>
      <c r="AS21" s="387"/>
      <c r="AT21" s="387"/>
      <c r="AU21" s="387"/>
      <c r="AV21" s="387"/>
      <c r="AW21" s="387"/>
      <c r="AX21" s="387"/>
      <c r="AY21" s="387"/>
      <c r="AZ21" s="387"/>
      <c r="BA21" s="387"/>
      <c r="BB21" s="387"/>
      <c r="BC21" s="387"/>
      <c r="BD21" s="387"/>
      <c r="BE21" s="387"/>
      <c r="BF21" s="387"/>
      <c r="BG21" s="388"/>
      <c r="BH21" s="281"/>
      <c r="BI21" s="281"/>
      <c r="BJ21" s="281"/>
      <c r="BK21" s="386"/>
      <c r="BL21" s="387"/>
      <c r="BM21" s="387"/>
      <c r="BN21" s="387"/>
      <c r="BO21" s="387"/>
      <c r="BP21" s="387"/>
      <c r="BQ21" s="387"/>
      <c r="BR21" s="387"/>
      <c r="BS21" s="387"/>
      <c r="BT21" s="387"/>
      <c r="BU21" s="387"/>
      <c r="BV21" s="387"/>
      <c r="BW21" s="387"/>
      <c r="BX21" s="387"/>
      <c r="BY21" s="387"/>
      <c r="BZ21" s="387"/>
      <c r="CA21" s="388"/>
      <c r="CB21" s="281"/>
      <c r="CC21" s="282"/>
    </row>
    <row r="22" spans="2:81" s="279" customFormat="1">
      <c r="B22" s="296"/>
      <c r="C22" s="478"/>
      <c r="D22" s="478"/>
      <c r="E22" s="478"/>
      <c r="F22" s="478"/>
      <c r="G22" s="478"/>
      <c r="H22" s="478"/>
      <c r="I22" s="478"/>
      <c r="J22" s="478"/>
      <c r="K22" s="478"/>
      <c r="L22" s="478"/>
      <c r="M22" s="478"/>
      <c r="N22" s="478"/>
      <c r="O22" s="478"/>
      <c r="P22" s="478"/>
      <c r="Q22" s="478"/>
      <c r="R22" s="478"/>
      <c r="S22" s="478"/>
      <c r="T22" s="67"/>
      <c r="U22" s="67"/>
      <c r="V22" s="67"/>
      <c r="W22" s="259"/>
      <c r="X22" s="259"/>
      <c r="Y22" s="259"/>
      <c r="Z22" s="259"/>
      <c r="AA22" s="259"/>
      <c r="AB22" s="259"/>
      <c r="AC22" s="259"/>
      <c r="AD22" s="259"/>
      <c r="AE22" s="259"/>
      <c r="AF22" s="259"/>
      <c r="AG22" s="259"/>
      <c r="AH22" s="259"/>
      <c r="AI22" s="281"/>
      <c r="AJ22" s="281"/>
      <c r="AK22" s="281"/>
      <c r="AL22" s="281"/>
      <c r="AM22" s="281"/>
      <c r="AN22" s="281"/>
      <c r="AQ22" s="259"/>
      <c r="AR22" s="259"/>
      <c r="AS22" s="259"/>
      <c r="AT22" s="259"/>
      <c r="AU22" s="259"/>
      <c r="AV22" s="259"/>
      <c r="AW22" s="259"/>
      <c r="AX22" s="259"/>
      <c r="AY22" s="259"/>
      <c r="AZ22" s="259"/>
      <c r="BA22" s="259"/>
      <c r="BB22" s="259"/>
      <c r="BC22" s="281"/>
      <c r="BD22" s="281"/>
      <c r="BE22" s="281"/>
      <c r="BF22" s="281"/>
      <c r="BG22" s="281"/>
      <c r="BH22" s="281"/>
      <c r="BI22" s="281"/>
      <c r="BJ22" s="281"/>
      <c r="BK22" s="259"/>
      <c r="BL22" s="259"/>
      <c r="BM22" s="259"/>
      <c r="BN22" s="259"/>
      <c r="BO22" s="259"/>
      <c r="BP22" s="259"/>
      <c r="BQ22" s="259"/>
      <c r="BR22" s="259"/>
      <c r="BS22" s="259"/>
      <c r="BT22" s="259"/>
      <c r="BU22" s="259"/>
      <c r="BV22" s="259"/>
      <c r="BW22" s="281"/>
      <c r="BX22" s="281"/>
      <c r="BY22" s="281"/>
      <c r="BZ22" s="281"/>
      <c r="CA22" s="281"/>
      <c r="CB22" s="281"/>
      <c r="CC22" s="282"/>
    </row>
    <row r="23" spans="2:81" s="279" customFormat="1" ht="14.45" customHeight="1">
      <c r="B23" s="296"/>
      <c r="C23" s="478"/>
      <c r="D23" s="478"/>
      <c r="E23" s="478"/>
      <c r="F23" s="478"/>
      <c r="G23" s="478"/>
      <c r="H23" s="478"/>
      <c r="I23" s="478"/>
      <c r="J23" s="478"/>
      <c r="K23" s="478"/>
      <c r="L23" s="478"/>
      <c r="M23" s="478"/>
      <c r="N23" s="478"/>
      <c r="O23" s="478"/>
      <c r="P23" s="478"/>
      <c r="Q23" s="478"/>
      <c r="R23" s="478"/>
      <c r="S23" s="478"/>
      <c r="T23" s="67"/>
      <c r="U23" s="67"/>
      <c r="V23" s="67"/>
      <c r="W23" s="381" t="s">
        <v>1217</v>
      </c>
      <c r="X23" s="382"/>
      <c r="Y23" s="382"/>
      <c r="Z23" s="382"/>
      <c r="AA23" s="382"/>
      <c r="AB23" s="382"/>
      <c r="AC23" s="382"/>
      <c r="AD23" s="382"/>
      <c r="AE23" s="382"/>
      <c r="AF23" s="382"/>
      <c r="AG23" s="382"/>
      <c r="AH23" s="382"/>
      <c r="AI23" s="382"/>
      <c r="AJ23" s="382"/>
      <c r="AK23" s="382"/>
      <c r="AL23" s="382"/>
      <c r="AM23" s="382"/>
      <c r="AN23" s="281"/>
      <c r="AQ23" s="383" t="s">
        <v>1221</v>
      </c>
      <c r="AR23" s="384"/>
      <c r="AS23" s="384"/>
      <c r="AT23" s="384"/>
      <c r="AU23" s="384"/>
      <c r="AV23" s="384"/>
      <c r="AW23" s="384"/>
      <c r="AX23" s="384"/>
      <c r="AY23" s="384"/>
      <c r="AZ23" s="384"/>
      <c r="BA23" s="384"/>
      <c r="BB23" s="384"/>
      <c r="BC23" s="384"/>
      <c r="BD23" s="384"/>
      <c r="BE23" s="384"/>
      <c r="BF23" s="384"/>
      <c r="BG23" s="385"/>
      <c r="BH23" s="281"/>
      <c r="BI23" s="281"/>
      <c r="BJ23" s="281"/>
      <c r="BK23" s="383" t="s">
        <v>1224</v>
      </c>
      <c r="BL23" s="384"/>
      <c r="BM23" s="384"/>
      <c r="BN23" s="384"/>
      <c r="BO23" s="384"/>
      <c r="BP23" s="384"/>
      <c r="BQ23" s="384"/>
      <c r="BR23" s="384"/>
      <c r="BS23" s="384"/>
      <c r="BT23" s="384"/>
      <c r="BU23" s="384"/>
      <c r="BV23" s="384"/>
      <c r="BW23" s="384"/>
      <c r="BX23" s="384"/>
      <c r="BY23" s="384"/>
      <c r="BZ23" s="384"/>
      <c r="CA23" s="385"/>
      <c r="CB23" s="281"/>
      <c r="CC23" s="282"/>
    </row>
    <row r="24" spans="2:81" s="279" customFormat="1">
      <c r="B24" s="296"/>
      <c r="C24" s="478"/>
      <c r="D24" s="478"/>
      <c r="E24" s="478"/>
      <c r="F24" s="478"/>
      <c r="G24" s="478"/>
      <c r="H24" s="478"/>
      <c r="I24" s="478"/>
      <c r="J24" s="478"/>
      <c r="K24" s="478"/>
      <c r="L24" s="478"/>
      <c r="M24" s="478"/>
      <c r="N24" s="478"/>
      <c r="O24" s="478"/>
      <c r="P24" s="478"/>
      <c r="Q24" s="478"/>
      <c r="R24" s="478"/>
      <c r="S24" s="478"/>
      <c r="T24" s="67"/>
      <c r="U24" s="67"/>
      <c r="V24" s="67"/>
      <c r="W24" s="382"/>
      <c r="X24" s="382"/>
      <c r="Y24" s="382"/>
      <c r="Z24" s="382"/>
      <c r="AA24" s="382"/>
      <c r="AB24" s="382"/>
      <c r="AC24" s="382"/>
      <c r="AD24" s="382"/>
      <c r="AE24" s="382"/>
      <c r="AF24" s="382"/>
      <c r="AG24" s="382"/>
      <c r="AH24" s="382"/>
      <c r="AI24" s="382"/>
      <c r="AJ24" s="382"/>
      <c r="AK24" s="382"/>
      <c r="AL24" s="382"/>
      <c r="AM24" s="382"/>
      <c r="AN24" s="281"/>
      <c r="AQ24" s="386"/>
      <c r="AR24" s="387"/>
      <c r="AS24" s="387"/>
      <c r="AT24" s="387"/>
      <c r="AU24" s="387"/>
      <c r="AV24" s="387"/>
      <c r="AW24" s="387"/>
      <c r="AX24" s="387"/>
      <c r="AY24" s="387"/>
      <c r="AZ24" s="387"/>
      <c r="BA24" s="387"/>
      <c r="BB24" s="387"/>
      <c r="BC24" s="387"/>
      <c r="BD24" s="387"/>
      <c r="BE24" s="387"/>
      <c r="BF24" s="387"/>
      <c r="BG24" s="388"/>
      <c r="BH24" s="281"/>
      <c r="BI24" s="281"/>
      <c r="BJ24" s="281"/>
      <c r="BK24" s="386"/>
      <c r="BL24" s="387"/>
      <c r="BM24" s="387"/>
      <c r="BN24" s="387"/>
      <c r="BO24" s="387"/>
      <c r="BP24" s="387"/>
      <c r="BQ24" s="387"/>
      <c r="BR24" s="387"/>
      <c r="BS24" s="387"/>
      <c r="BT24" s="387"/>
      <c r="BU24" s="387"/>
      <c r="BV24" s="387"/>
      <c r="BW24" s="387"/>
      <c r="BX24" s="387"/>
      <c r="BY24" s="387"/>
      <c r="BZ24" s="387"/>
      <c r="CA24" s="388"/>
      <c r="CB24" s="281"/>
      <c r="CC24" s="282"/>
    </row>
    <row r="25" spans="2:81" s="279" customFormat="1" ht="14.45" customHeight="1">
      <c r="B25" s="296"/>
      <c r="C25" s="478"/>
      <c r="D25" s="478"/>
      <c r="E25" s="478"/>
      <c r="F25" s="478"/>
      <c r="G25" s="478"/>
      <c r="H25" s="478"/>
      <c r="I25" s="478"/>
      <c r="J25" s="478"/>
      <c r="K25" s="478"/>
      <c r="L25" s="478"/>
      <c r="M25" s="478"/>
      <c r="N25" s="478"/>
      <c r="O25" s="478"/>
      <c r="P25" s="478"/>
      <c r="Q25" s="478"/>
      <c r="R25" s="478"/>
      <c r="S25" s="478"/>
      <c r="T25" s="67"/>
      <c r="U25" s="67"/>
      <c r="V25" s="67"/>
      <c r="W25" s="259"/>
      <c r="X25" s="259"/>
      <c r="Y25" s="259"/>
      <c r="Z25" s="259"/>
      <c r="AA25" s="259"/>
      <c r="AB25" s="259"/>
      <c r="AC25" s="259"/>
      <c r="AD25" s="259"/>
      <c r="AE25" s="259"/>
      <c r="AF25" s="259"/>
      <c r="AG25" s="259"/>
      <c r="AH25" s="259"/>
      <c r="AI25" s="281"/>
      <c r="AJ25" s="281"/>
      <c r="AK25" s="281"/>
      <c r="AL25" s="281"/>
      <c r="AM25" s="281"/>
      <c r="AN25" s="281"/>
      <c r="AQ25" s="259"/>
      <c r="AR25" s="259"/>
      <c r="AS25" s="259"/>
      <c r="AT25" s="259"/>
      <c r="AU25" s="259"/>
      <c r="AV25" s="259"/>
      <c r="AW25" s="259"/>
      <c r="AX25" s="259"/>
      <c r="AY25" s="259"/>
      <c r="AZ25" s="259"/>
      <c r="BA25" s="259"/>
      <c r="BB25" s="259"/>
      <c r="BC25" s="281"/>
      <c r="BD25" s="281"/>
      <c r="BE25" s="281"/>
      <c r="BF25" s="281"/>
      <c r="BG25" s="281"/>
      <c r="BH25" s="281"/>
      <c r="BI25" s="281"/>
      <c r="BJ25" s="281"/>
      <c r="BK25" s="259"/>
      <c r="BL25" s="259"/>
      <c r="BM25" s="259"/>
      <c r="BN25" s="259"/>
      <c r="BO25" s="259"/>
      <c r="BP25" s="259"/>
      <c r="BQ25" s="259"/>
      <c r="BR25" s="259"/>
      <c r="BS25" s="259"/>
      <c r="BT25" s="259"/>
      <c r="BU25" s="259"/>
      <c r="BV25" s="259"/>
      <c r="BW25" s="281"/>
      <c r="BX25" s="281"/>
      <c r="BY25" s="281"/>
      <c r="BZ25" s="281"/>
      <c r="CA25" s="281"/>
      <c r="CB25" s="281"/>
      <c r="CC25" s="282"/>
    </row>
    <row r="26" spans="2:81" s="279" customFormat="1" ht="15" customHeight="1">
      <c r="B26" s="296"/>
      <c r="T26" s="67"/>
      <c r="U26" s="67"/>
      <c r="V26" s="67"/>
      <c r="W26" s="381" t="s">
        <v>34</v>
      </c>
      <c r="X26" s="382"/>
      <c r="Y26" s="382"/>
      <c r="Z26" s="382"/>
      <c r="AA26" s="382"/>
      <c r="AB26" s="382"/>
      <c r="AC26" s="382"/>
      <c r="AD26" s="382"/>
      <c r="AE26" s="382"/>
      <c r="AF26" s="382"/>
      <c r="AG26" s="382"/>
      <c r="AH26" s="382"/>
      <c r="AI26" s="382"/>
      <c r="AJ26" s="382"/>
      <c r="AK26" s="382"/>
      <c r="AL26" s="382"/>
      <c r="AM26" s="382"/>
      <c r="AN26" s="281"/>
      <c r="AQ26" s="396" t="s">
        <v>36</v>
      </c>
      <c r="AR26" s="397"/>
      <c r="AS26" s="397"/>
      <c r="AT26" s="397"/>
      <c r="AU26" s="397"/>
      <c r="AV26" s="397"/>
      <c r="AW26" s="397"/>
      <c r="AX26" s="397"/>
      <c r="AY26" s="397"/>
      <c r="AZ26" s="397"/>
      <c r="BA26" s="397"/>
      <c r="BB26" s="397"/>
      <c r="BC26" s="397"/>
      <c r="BD26" s="397"/>
      <c r="BE26" s="397"/>
      <c r="BF26" s="397"/>
      <c r="BG26" s="398"/>
      <c r="BH26" s="281"/>
      <c r="BI26" s="281"/>
      <c r="BJ26" s="281"/>
      <c r="BK26" s="389" t="s">
        <v>38</v>
      </c>
      <c r="BL26" s="390"/>
      <c r="BM26" s="390"/>
      <c r="BN26" s="390"/>
      <c r="BO26" s="390"/>
      <c r="BP26" s="390"/>
      <c r="BQ26" s="390"/>
      <c r="BR26" s="390"/>
      <c r="BS26" s="390"/>
      <c r="BT26" s="390"/>
      <c r="BU26" s="390"/>
      <c r="BV26" s="390"/>
      <c r="BW26" s="390"/>
      <c r="BX26" s="390"/>
      <c r="BY26" s="390"/>
      <c r="BZ26" s="390"/>
      <c r="CA26" s="391"/>
      <c r="CB26" s="281"/>
      <c r="CC26" s="282"/>
    </row>
    <row r="27" spans="2:81" s="279" customFormat="1">
      <c r="B27" s="296"/>
      <c r="C27" s="478" t="s">
        <v>1216</v>
      </c>
      <c r="D27" s="478"/>
      <c r="E27" s="478"/>
      <c r="F27" s="478"/>
      <c r="G27" s="478"/>
      <c r="H27" s="478"/>
      <c r="I27" s="478"/>
      <c r="J27" s="478"/>
      <c r="K27" s="478"/>
      <c r="L27" s="478"/>
      <c r="M27" s="478"/>
      <c r="N27" s="478"/>
      <c r="O27" s="478"/>
      <c r="P27" s="478"/>
      <c r="Q27" s="478"/>
      <c r="R27" s="478"/>
      <c r="S27" s="478"/>
      <c r="T27" s="67"/>
      <c r="U27" s="67"/>
      <c r="V27" s="67"/>
      <c r="W27" s="382"/>
      <c r="X27" s="382"/>
      <c r="Y27" s="382"/>
      <c r="Z27" s="382"/>
      <c r="AA27" s="382"/>
      <c r="AB27" s="382"/>
      <c r="AC27" s="382"/>
      <c r="AD27" s="382"/>
      <c r="AE27" s="382"/>
      <c r="AF27" s="382"/>
      <c r="AG27" s="382"/>
      <c r="AH27" s="382"/>
      <c r="AI27" s="382"/>
      <c r="AJ27" s="382"/>
      <c r="AK27" s="382"/>
      <c r="AL27" s="382"/>
      <c r="AM27" s="382"/>
      <c r="AN27" s="281"/>
      <c r="AQ27" s="399"/>
      <c r="AR27" s="400"/>
      <c r="AS27" s="400"/>
      <c r="AT27" s="400"/>
      <c r="AU27" s="400"/>
      <c r="AV27" s="400"/>
      <c r="AW27" s="400"/>
      <c r="AX27" s="400"/>
      <c r="AY27" s="400"/>
      <c r="AZ27" s="400"/>
      <c r="BA27" s="400"/>
      <c r="BB27" s="400"/>
      <c r="BC27" s="400"/>
      <c r="BD27" s="400"/>
      <c r="BE27" s="400"/>
      <c r="BF27" s="400"/>
      <c r="BG27" s="401"/>
      <c r="BH27" s="281"/>
      <c r="BI27" s="281"/>
      <c r="BJ27" s="281"/>
      <c r="BK27" s="392"/>
      <c r="BL27" s="393"/>
      <c r="BM27" s="393"/>
      <c r="BN27" s="393"/>
      <c r="BO27" s="393"/>
      <c r="BP27" s="393"/>
      <c r="BQ27" s="393"/>
      <c r="BR27" s="393"/>
      <c r="BS27" s="393"/>
      <c r="BT27" s="393"/>
      <c r="BU27" s="393"/>
      <c r="BV27" s="393"/>
      <c r="BW27" s="393"/>
      <c r="BX27" s="393"/>
      <c r="BY27" s="393"/>
      <c r="BZ27" s="393"/>
      <c r="CA27" s="394"/>
      <c r="CB27" s="281"/>
      <c r="CC27" s="282"/>
    </row>
    <row r="28" spans="2:81" s="279" customFormat="1">
      <c r="B28" s="296"/>
      <c r="C28" s="478"/>
      <c r="D28" s="478"/>
      <c r="E28" s="478"/>
      <c r="F28" s="478"/>
      <c r="G28" s="478"/>
      <c r="H28" s="478"/>
      <c r="I28" s="478"/>
      <c r="J28" s="478"/>
      <c r="K28" s="478"/>
      <c r="L28" s="478"/>
      <c r="M28" s="478"/>
      <c r="N28" s="478"/>
      <c r="O28" s="478"/>
      <c r="P28" s="478"/>
      <c r="Q28" s="478"/>
      <c r="R28" s="478"/>
      <c r="S28" s="478"/>
      <c r="T28" s="67"/>
      <c r="U28" s="67"/>
      <c r="V28" s="67"/>
      <c r="W28" s="259"/>
      <c r="X28" s="259"/>
      <c r="Y28" s="259"/>
      <c r="Z28" s="259"/>
      <c r="AA28" s="259"/>
      <c r="AB28" s="259"/>
      <c r="AC28" s="259"/>
      <c r="AD28" s="259"/>
      <c r="AE28" s="259"/>
      <c r="AF28" s="259"/>
      <c r="AG28" s="259"/>
      <c r="AH28" s="259"/>
      <c r="AI28" s="281"/>
      <c r="AJ28" s="281"/>
      <c r="AK28" s="281"/>
      <c r="AL28" s="281"/>
      <c r="AM28" s="281"/>
      <c r="AN28" s="281"/>
      <c r="AQ28" s="259"/>
      <c r="AR28" s="259"/>
      <c r="AS28" s="259"/>
      <c r="AT28" s="259"/>
      <c r="AU28" s="259"/>
      <c r="AV28" s="259"/>
      <c r="AW28" s="259"/>
      <c r="AX28" s="259"/>
      <c r="AY28" s="259"/>
      <c r="AZ28" s="259"/>
      <c r="BA28" s="259"/>
      <c r="BB28" s="259"/>
      <c r="BC28" s="281"/>
      <c r="BD28" s="281"/>
      <c r="BE28" s="281"/>
      <c r="BF28" s="281"/>
      <c r="BG28" s="281"/>
      <c r="BH28" s="281"/>
      <c r="BI28" s="281"/>
      <c r="BJ28" s="281"/>
      <c r="BK28" s="259"/>
      <c r="BL28" s="259"/>
      <c r="BM28" s="259"/>
      <c r="BN28" s="259"/>
      <c r="BO28" s="259"/>
      <c r="BP28" s="259"/>
      <c r="BQ28" s="259"/>
      <c r="BR28" s="259"/>
      <c r="BS28" s="259"/>
      <c r="BT28" s="259"/>
      <c r="BU28" s="259"/>
      <c r="BV28" s="259"/>
      <c r="BW28" s="281"/>
      <c r="BX28" s="281"/>
      <c r="BY28" s="281"/>
      <c r="BZ28" s="281"/>
      <c r="CA28" s="281"/>
      <c r="CB28" s="281"/>
      <c r="CC28" s="282"/>
    </row>
    <row r="29" spans="2:81" s="279" customFormat="1" ht="15" customHeight="1">
      <c r="B29" s="296"/>
      <c r="C29" s="478"/>
      <c r="D29" s="478"/>
      <c r="E29" s="478"/>
      <c r="F29" s="478"/>
      <c r="G29" s="478"/>
      <c r="H29" s="478"/>
      <c r="I29" s="478"/>
      <c r="J29" s="478"/>
      <c r="K29" s="478"/>
      <c r="L29" s="478"/>
      <c r="M29" s="478"/>
      <c r="N29" s="478"/>
      <c r="O29" s="478"/>
      <c r="P29" s="478"/>
      <c r="Q29" s="478"/>
      <c r="R29" s="478"/>
      <c r="S29" s="478"/>
      <c r="T29" s="67"/>
      <c r="U29" s="67"/>
      <c r="V29" s="67"/>
      <c r="W29" s="381" t="s">
        <v>1218</v>
      </c>
      <c r="X29" s="382"/>
      <c r="Y29" s="382"/>
      <c r="Z29" s="382"/>
      <c r="AA29" s="382"/>
      <c r="AB29" s="382"/>
      <c r="AC29" s="382"/>
      <c r="AD29" s="382"/>
      <c r="AE29" s="382"/>
      <c r="AF29" s="382"/>
      <c r="AG29" s="382"/>
      <c r="AH29" s="382"/>
      <c r="AI29" s="382"/>
      <c r="AJ29" s="382"/>
      <c r="AK29" s="382"/>
      <c r="AL29" s="382"/>
      <c r="AM29" s="382"/>
      <c r="AN29" s="281"/>
      <c r="AQ29" s="383" t="s">
        <v>1218</v>
      </c>
      <c r="AR29" s="384"/>
      <c r="AS29" s="384"/>
      <c r="AT29" s="384"/>
      <c r="AU29" s="384"/>
      <c r="AV29" s="384"/>
      <c r="AW29" s="384"/>
      <c r="AX29" s="384"/>
      <c r="AY29" s="384"/>
      <c r="AZ29" s="384"/>
      <c r="BA29" s="384"/>
      <c r="BB29" s="384"/>
      <c r="BC29" s="384"/>
      <c r="BD29" s="384"/>
      <c r="BE29" s="384"/>
      <c r="BF29" s="384"/>
      <c r="BG29" s="385"/>
      <c r="BH29" s="281"/>
      <c r="BI29" s="281"/>
      <c r="BJ29" s="281"/>
      <c r="BK29" s="395" t="s">
        <v>1218</v>
      </c>
      <c r="BL29" s="395"/>
      <c r="BM29" s="395"/>
      <c r="BN29" s="395"/>
      <c r="BO29" s="395"/>
      <c r="BP29" s="395"/>
      <c r="BQ29" s="395"/>
      <c r="BR29" s="395"/>
      <c r="BS29" s="395"/>
      <c r="BT29" s="395"/>
      <c r="BU29" s="395"/>
      <c r="BV29" s="395"/>
      <c r="BW29" s="395"/>
      <c r="BX29" s="395"/>
      <c r="BY29" s="395"/>
      <c r="BZ29" s="395"/>
      <c r="CA29" s="395"/>
      <c r="CB29" s="281"/>
      <c r="CC29" s="282"/>
    </row>
    <row r="30" spans="2:81" s="279" customFormat="1">
      <c r="B30" s="296"/>
      <c r="C30" s="478"/>
      <c r="D30" s="478"/>
      <c r="E30" s="478"/>
      <c r="F30" s="478"/>
      <c r="G30" s="478"/>
      <c r="H30" s="478"/>
      <c r="I30" s="478"/>
      <c r="J30" s="478"/>
      <c r="K30" s="478"/>
      <c r="L30" s="478"/>
      <c r="M30" s="478"/>
      <c r="N30" s="478"/>
      <c r="O30" s="478"/>
      <c r="P30" s="478"/>
      <c r="Q30" s="478"/>
      <c r="R30" s="478"/>
      <c r="S30" s="478"/>
      <c r="T30" s="67"/>
      <c r="U30" s="67"/>
      <c r="V30" s="67"/>
      <c r="W30" s="382"/>
      <c r="X30" s="382"/>
      <c r="Y30" s="382"/>
      <c r="Z30" s="382"/>
      <c r="AA30" s="382"/>
      <c r="AB30" s="382"/>
      <c r="AC30" s="382"/>
      <c r="AD30" s="382"/>
      <c r="AE30" s="382"/>
      <c r="AF30" s="382"/>
      <c r="AG30" s="382"/>
      <c r="AH30" s="382"/>
      <c r="AI30" s="382"/>
      <c r="AJ30" s="382"/>
      <c r="AK30" s="382"/>
      <c r="AL30" s="382"/>
      <c r="AM30" s="382"/>
      <c r="AN30" s="281"/>
      <c r="AQ30" s="386"/>
      <c r="AR30" s="387"/>
      <c r="AS30" s="387"/>
      <c r="AT30" s="387"/>
      <c r="AU30" s="387"/>
      <c r="AV30" s="387"/>
      <c r="AW30" s="387"/>
      <c r="AX30" s="387"/>
      <c r="AY30" s="387"/>
      <c r="AZ30" s="387"/>
      <c r="BA30" s="387"/>
      <c r="BB30" s="387"/>
      <c r="BC30" s="387"/>
      <c r="BD30" s="387"/>
      <c r="BE30" s="387"/>
      <c r="BF30" s="387"/>
      <c r="BG30" s="388"/>
      <c r="BH30" s="281"/>
      <c r="BI30" s="281"/>
      <c r="BJ30" s="281"/>
      <c r="BK30" s="395"/>
      <c r="BL30" s="395"/>
      <c r="BM30" s="395"/>
      <c r="BN30" s="395"/>
      <c r="BO30" s="395"/>
      <c r="BP30" s="395"/>
      <c r="BQ30" s="395"/>
      <c r="BR30" s="395"/>
      <c r="BS30" s="395"/>
      <c r="BT30" s="395"/>
      <c r="BU30" s="395"/>
      <c r="BV30" s="395"/>
      <c r="BW30" s="395"/>
      <c r="BX30" s="395"/>
      <c r="BY30" s="395"/>
      <c r="BZ30" s="395"/>
      <c r="CA30" s="395"/>
      <c r="CB30" s="281"/>
      <c r="CC30" s="282"/>
    </row>
    <row r="31" spans="2:81" s="279" customFormat="1">
      <c r="B31" s="296"/>
      <c r="C31" s="478"/>
      <c r="D31" s="478"/>
      <c r="E31" s="478"/>
      <c r="F31" s="478"/>
      <c r="G31" s="478"/>
      <c r="H31" s="478"/>
      <c r="I31" s="478"/>
      <c r="J31" s="478"/>
      <c r="K31" s="478"/>
      <c r="L31" s="478"/>
      <c r="M31" s="478"/>
      <c r="N31" s="478"/>
      <c r="O31" s="478"/>
      <c r="P31" s="478"/>
      <c r="Q31" s="478"/>
      <c r="R31" s="478"/>
      <c r="S31" s="478"/>
      <c r="T31" s="67"/>
      <c r="U31" s="67"/>
      <c r="V31" s="67"/>
      <c r="W31" s="259"/>
      <c r="X31" s="259"/>
      <c r="Y31" s="259"/>
      <c r="Z31" s="259"/>
      <c r="AA31" s="259"/>
      <c r="AB31" s="259"/>
      <c r="AC31" s="259"/>
      <c r="AD31" s="259"/>
      <c r="AE31" s="259"/>
      <c r="AF31" s="259"/>
      <c r="AG31" s="259"/>
      <c r="AH31" s="259"/>
      <c r="AI31" s="281"/>
      <c r="AJ31" s="281"/>
      <c r="AK31" s="281"/>
      <c r="AL31" s="281"/>
      <c r="AM31" s="281"/>
      <c r="AN31" s="281"/>
      <c r="AQ31" s="259"/>
      <c r="AR31" s="259"/>
      <c r="AS31" s="259"/>
      <c r="AT31" s="259"/>
      <c r="AU31" s="259"/>
      <c r="AV31" s="259"/>
      <c r="AW31" s="259"/>
      <c r="AX31" s="259"/>
      <c r="AY31" s="259"/>
      <c r="AZ31" s="259"/>
      <c r="BA31" s="259"/>
      <c r="BB31" s="259"/>
      <c r="BC31" s="281"/>
      <c r="BD31" s="281"/>
      <c r="BE31" s="281"/>
      <c r="BF31" s="281"/>
      <c r="BG31" s="281"/>
      <c r="BH31" s="281"/>
      <c r="BI31" s="281"/>
      <c r="BJ31" s="281"/>
      <c r="BK31" s="259"/>
      <c r="BL31" s="259"/>
      <c r="BM31" s="259"/>
      <c r="BN31" s="259"/>
      <c r="BO31" s="259"/>
      <c r="BP31" s="259"/>
      <c r="BQ31" s="259"/>
      <c r="BR31" s="259"/>
      <c r="BS31" s="259"/>
      <c r="BT31" s="259"/>
      <c r="BU31" s="259"/>
      <c r="BV31" s="259"/>
      <c r="BW31" s="281"/>
      <c r="BX31" s="281"/>
      <c r="BY31" s="281"/>
      <c r="BZ31" s="281"/>
      <c r="CA31" s="281"/>
      <c r="CB31" s="281"/>
      <c r="CC31" s="282"/>
    </row>
    <row r="32" spans="2:81" s="279" customFormat="1" ht="14.45" customHeight="1">
      <c r="B32" s="296"/>
      <c r="T32" s="67"/>
      <c r="U32" s="67"/>
      <c r="V32" s="67"/>
      <c r="W32" s="381" t="s">
        <v>1219</v>
      </c>
      <c r="X32" s="382"/>
      <c r="Y32" s="382"/>
      <c r="Z32" s="382"/>
      <c r="AA32" s="382"/>
      <c r="AB32" s="382"/>
      <c r="AC32" s="382"/>
      <c r="AD32" s="382"/>
      <c r="AE32" s="382"/>
      <c r="AF32" s="382"/>
      <c r="AG32" s="382"/>
      <c r="AH32" s="382"/>
      <c r="AI32" s="382"/>
      <c r="AJ32" s="382"/>
      <c r="AK32" s="382"/>
      <c r="AL32" s="382"/>
      <c r="AM32" s="382"/>
      <c r="AN32" s="281"/>
      <c r="AQ32" s="381" t="s">
        <v>1219</v>
      </c>
      <c r="AR32" s="382"/>
      <c r="AS32" s="382"/>
      <c r="AT32" s="382"/>
      <c r="AU32" s="382"/>
      <c r="AV32" s="382"/>
      <c r="AW32" s="382"/>
      <c r="AX32" s="382"/>
      <c r="AY32" s="382"/>
      <c r="AZ32" s="382"/>
      <c r="BA32" s="382"/>
      <c r="BB32" s="382"/>
      <c r="BC32" s="382"/>
      <c r="BD32" s="382"/>
      <c r="BE32" s="382"/>
      <c r="BF32" s="382"/>
      <c r="BG32" s="382"/>
      <c r="BH32" s="281"/>
      <c r="BI32" s="281"/>
      <c r="BJ32" s="281"/>
      <c r="BK32" s="381" t="s">
        <v>1209</v>
      </c>
      <c r="BL32" s="382"/>
      <c r="BM32" s="382"/>
      <c r="BN32" s="382"/>
      <c r="BO32" s="382"/>
      <c r="BP32" s="382"/>
      <c r="BQ32" s="382"/>
      <c r="BR32" s="382"/>
      <c r="BS32" s="382"/>
      <c r="BT32" s="382"/>
      <c r="BU32" s="382"/>
      <c r="BV32" s="382"/>
      <c r="BW32" s="382"/>
      <c r="BX32" s="382"/>
      <c r="BY32" s="382"/>
      <c r="BZ32" s="382"/>
      <c r="CA32" s="382"/>
      <c r="CB32" s="281"/>
      <c r="CC32" s="282"/>
    </row>
    <row r="33" spans="2:81" s="279" customFormat="1">
      <c r="B33" s="296"/>
      <c r="C33" s="479" t="s">
        <v>30</v>
      </c>
      <c r="D33" s="479"/>
      <c r="E33" s="479"/>
      <c r="F33" s="479"/>
      <c r="G33" s="479"/>
      <c r="H33" s="479"/>
      <c r="I33" s="479"/>
      <c r="J33" s="479"/>
      <c r="K33" s="479"/>
      <c r="L33" s="479"/>
      <c r="M33" s="479"/>
      <c r="N33" s="479"/>
      <c r="O33" s="479"/>
      <c r="P33" s="479"/>
      <c r="Q33" s="479"/>
      <c r="R33" s="479"/>
      <c r="T33" s="67"/>
      <c r="U33" s="67"/>
      <c r="V33" s="67"/>
      <c r="W33" s="382"/>
      <c r="X33" s="382"/>
      <c r="Y33" s="382"/>
      <c r="Z33" s="382"/>
      <c r="AA33" s="382"/>
      <c r="AB33" s="382"/>
      <c r="AC33" s="382"/>
      <c r="AD33" s="382"/>
      <c r="AE33" s="382"/>
      <c r="AF33" s="382"/>
      <c r="AG33" s="382"/>
      <c r="AH33" s="382"/>
      <c r="AI33" s="382"/>
      <c r="AJ33" s="382"/>
      <c r="AK33" s="382"/>
      <c r="AL33" s="382"/>
      <c r="AM33" s="382"/>
      <c r="AN33" s="281"/>
      <c r="AQ33" s="382"/>
      <c r="AR33" s="382"/>
      <c r="AS33" s="382"/>
      <c r="AT33" s="382"/>
      <c r="AU33" s="382"/>
      <c r="AV33" s="382"/>
      <c r="AW33" s="382"/>
      <c r="AX33" s="382"/>
      <c r="AY33" s="382"/>
      <c r="AZ33" s="382"/>
      <c r="BA33" s="382"/>
      <c r="BB33" s="382"/>
      <c r="BC33" s="382"/>
      <c r="BD33" s="382"/>
      <c r="BE33" s="382"/>
      <c r="BF33" s="382"/>
      <c r="BG33" s="382"/>
      <c r="BH33" s="281"/>
      <c r="BI33" s="281"/>
      <c r="BJ33" s="281"/>
      <c r="BK33" s="382"/>
      <c r="BL33" s="382"/>
      <c r="BM33" s="382"/>
      <c r="BN33" s="382"/>
      <c r="BO33" s="382"/>
      <c r="BP33" s="382"/>
      <c r="BQ33" s="382"/>
      <c r="BR33" s="382"/>
      <c r="BS33" s="382"/>
      <c r="BT33" s="382"/>
      <c r="BU33" s="382"/>
      <c r="BV33" s="382"/>
      <c r="BW33" s="382"/>
      <c r="BX33" s="382"/>
      <c r="BY33" s="382"/>
      <c r="BZ33" s="382"/>
      <c r="CA33" s="382"/>
      <c r="CB33" s="281"/>
      <c r="CC33" s="282"/>
    </row>
    <row r="34" spans="2:81" s="279" customFormat="1">
      <c r="B34" s="296"/>
      <c r="T34" s="67"/>
      <c r="U34" s="67"/>
      <c r="V34" s="67"/>
      <c r="W34" s="259"/>
      <c r="X34" s="259"/>
      <c r="Y34" s="259"/>
      <c r="Z34" s="259"/>
      <c r="AA34" s="259"/>
      <c r="AB34" s="259"/>
      <c r="AC34" s="259"/>
      <c r="AD34" s="259"/>
      <c r="AE34" s="259"/>
      <c r="AF34" s="259"/>
      <c r="AG34" s="259"/>
      <c r="AH34" s="259"/>
      <c r="AI34" s="281"/>
      <c r="AJ34" s="281"/>
      <c r="AK34" s="281"/>
      <c r="AL34" s="281"/>
      <c r="AM34" s="281"/>
      <c r="AN34" s="281"/>
      <c r="AQ34" s="259"/>
      <c r="AR34" s="259"/>
      <c r="AS34" s="259"/>
      <c r="AT34" s="259"/>
      <c r="AU34" s="259"/>
      <c r="AV34" s="259"/>
      <c r="AW34" s="259"/>
      <c r="AX34" s="259"/>
      <c r="AY34" s="259"/>
      <c r="AZ34" s="259"/>
      <c r="BA34" s="259"/>
      <c r="BB34" s="259"/>
      <c r="BC34" s="281"/>
      <c r="BD34" s="281"/>
      <c r="BE34" s="281"/>
      <c r="BF34" s="281"/>
      <c r="BG34" s="281"/>
      <c r="BH34" s="281"/>
      <c r="BI34" s="281"/>
      <c r="BJ34" s="281"/>
      <c r="BK34" s="259"/>
      <c r="BL34" s="259"/>
      <c r="BM34" s="259"/>
      <c r="BN34" s="259"/>
      <c r="BO34" s="259"/>
      <c r="BP34" s="259"/>
      <c r="BQ34" s="259"/>
      <c r="BR34" s="259"/>
      <c r="BS34" s="259"/>
      <c r="BT34" s="259"/>
      <c r="BU34" s="259"/>
      <c r="BV34" s="259"/>
      <c r="BW34" s="281"/>
      <c r="BX34" s="281"/>
      <c r="BY34" s="281"/>
      <c r="BZ34" s="281"/>
      <c r="CA34" s="281"/>
      <c r="CB34" s="281"/>
      <c r="CC34" s="282"/>
    </row>
    <row r="35" spans="2:81" s="279" customFormat="1" ht="14.45" customHeight="1">
      <c r="B35" s="296"/>
      <c r="C35" s="480" t="s">
        <v>32</v>
      </c>
      <c r="D35" s="480"/>
      <c r="E35" s="480"/>
      <c r="F35" s="480"/>
      <c r="G35" s="480"/>
      <c r="H35" s="480"/>
      <c r="I35" s="480"/>
      <c r="J35" s="480"/>
      <c r="K35" s="480"/>
      <c r="L35" s="480"/>
      <c r="M35" s="480"/>
      <c r="N35" s="480"/>
      <c r="O35" s="480"/>
      <c r="P35" s="480"/>
      <c r="Q35" s="480"/>
      <c r="R35" s="480"/>
      <c r="S35" s="67"/>
      <c r="T35" s="67"/>
      <c r="U35" s="67"/>
      <c r="V35" s="67"/>
      <c r="W35" s="381" t="s">
        <v>35</v>
      </c>
      <c r="X35" s="382"/>
      <c r="Y35" s="382"/>
      <c r="Z35" s="382"/>
      <c r="AA35" s="382"/>
      <c r="AB35" s="382"/>
      <c r="AC35" s="382"/>
      <c r="AD35" s="382"/>
      <c r="AE35" s="382"/>
      <c r="AF35" s="382"/>
      <c r="AG35" s="382"/>
      <c r="AH35" s="382"/>
      <c r="AI35" s="382"/>
      <c r="AJ35" s="382"/>
      <c r="AK35" s="382"/>
      <c r="AL35" s="382"/>
      <c r="AM35" s="382"/>
      <c r="AN35" s="281"/>
      <c r="AQ35" s="396" t="s">
        <v>37</v>
      </c>
      <c r="AR35" s="397"/>
      <c r="AS35" s="397"/>
      <c r="AT35" s="397"/>
      <c r="AU35" s="397"/>
      <c r="AV35" s="397"/>
      <c r="AW35" s="397"/>
      <c r="AX35" s="397"/>
      <c r="AY35" s="397"/>
      <c r="AZ35" s="397"/>
      <c r="BA35" s="397"/>
      <c r="BB35" s="397"/>
      <c r="BC35" s="397"/>
      <c r="BD35" s="397"/>
      <c r="BE35" s="397"/>
      <c r="BF35" s="397"/>
      <c r="BG35" s="398"/>
      <c r="BH35" s="281"/>
      <c r="BI35" s="281"/>
      <c r="BJ35" s="281"/>
      <c r="BK35" s="389" t="s">
        <v>39</v>
      </c>
      <c r="BL35" s="390"/>
      <c r="BM35" s="390"/>
      <c r="BN35" s="390"/>
      <c r="BO35" s="390"/>
      <c r="BP35" s="390"/>
      <c r="BQ35" s="390"/>
      <c r="BR35" s="390"/>
      <c r="BS35" s="390"/>
      <c r="BT35" s="390"/>
      <c r="BU35" s="390"/>
      <c r="BV35" s="390"/>
      <c r="BW35" s="390"/>
      <c r="BX35" s="390"/>
      <c r="BY35" s="390"/>
      <c r="BZ35" s="390"/>
      <c r="CA35" s="391"/>
      <c r="CB35" s="281"/>
      <c r="CC35" s="282"/>
    </row>
    <row r="36" spans="2:81" s="279" customFormat="1">
      <c r="B36" s="296"/>
      <c r="C36" s="68"/>
      <c r="D36" s="68"/>
      <c r="E36" s="68"/>
      <c r="F36" s="68"/>
      <c r="G36" s="68"/>
      <c r="H36" s="68"/>
      <c r="I36" s="68"/>
      <c r="J36" s="68"/>
      <c r="K36" s="68"/>
      <c r="L36" s="68"/>
      <c r="M36" s="68"/>
      <c r="N36" s="68"/>
      <c r="O36" s="68"/>
      <c r="P36" s="67"/>
      <c r="Q36" s="68"/>
      <c r="R36" s="68"/>
      <c r="S36" s="67"/>
      <c r="T36" s="67"/>
      <c r="U36" s="67"/>
      <c r="V36" s="67"/>
      <c r="W36" s="382"/>
      <c r="X36" s="382"/>
      <c r="Y36" s="382"/>
      <c r="Z36" s="382"/>
      <c r="AA36" s="382"/>
      <c r="AB36" s="382"/>
      <c r="AC36" s="382"/>
      <c r="AD36" s="382"/>
      <c r="AE36" s="382"/>
      <c r="AF36" s="382"/>
      <c r="AG36" s="382"/>
      <c r="AH36" s="382"/>
      <c r="AI36" s="382"/>
      <c r="AJ36" s="382"/>
      <c r="AK36" s="382"/>
      <c r="AL36" s="382"/>
      <c r="AM36" s="382"/>
      <c r="AN36" s="281"/>
      <c r="AQ36" s="399"/>
      <c r="AR36" s="400"/>
      <c r="AS36" s="400"/>
      <c r="AT36" s="400"/>
      <c r="AU36" s="400"/>
      <c r="AV36" s="400"/>
      <c r="AW36" s="400"/>
      <c r="AX36" s="400"/>
      <c r="AY36" s="400"/>
      <c r="AZ36" s="400"/>
      <c r="BA36" s="400"/>
      <c r="BB36" s="400"/>
      <c r="BC36" s="400"/>
      <c r="BD36" s="400"/>
      <c r="BE36" s="400"/>
      <c r="BF36" s="400"/>
      <c r="BG36" s="401"/>
      <c r="BH36" s="281"/>
      <c r="BI36" s="281"/>
      <c r="BJ36" s="281"/>
      <c r="BK36" s="392"/>
      <c r="BL36" s="393"/>
      <c r="BM36" s="393"/>
      <c r="BN36" s="393"/>
      <c r="BO36" s="393"/>
      <c r="BP36" s="393"/>
      <c r="BQ36" s="393"/>
      <c r="BR36" s="393"/>
      <c r="BS36" s="393"/>
      <c r="BT36" s="393"/>
      <c r="BU36" s="393"/>
      <c r="BV36" s="393"/>
      <c r="BW36" s="393"/>
      <c r="BX36" s="393"/>
      <c r="BY36" s="393"/>
      <c r="BZ36" s="393"/>
      <c r="CA36" s="394"/>
      <c r="CB36" s="281"/>
      <c r="CC36" s="282"/>
    </row>
    <row r="37" spans="2:81" s="279" customFormat="1">
      <c r="B37" s="296"/>
      <c r="C37" s="380" t="s">
        <v>31</v>
      </c>
      <c r="D37" s="380"/>
      <c r="E37" s="380"/>
      <c r="F37" s="380"/>
      <c r="G37" s="380"/>
      <c r="H37" s="380"/>
      <c r="I37" s="380"/>
      <c r="J37" s="380"/>
      <c r="K37" s="380"/>
      <c r="L37" s="380"/>
      <c r="M37" s="380"/>
      <c r="N37" s="380"/>
      <c r="O37" s="380"/>
      <c r="P37" s="380"/>
      <c r="Q37" s="380"/>
      <c r="R37" s="380"/>
      <c r="S37" s="67"/>
      <c r="T37" s="67"/>
      <c r="U37" s="67"/>
      <c r="V37" s="67"/>
      <c r="W37" s="259"/>
      <c r="X37" s="259"/>
      <c r="Y37" s="259"/>
      <c r="Z37" s="259"/>
      <c r="AA37" s="259"/>
      <c r="AB37" s="259"/>
      <c r="AC37" s="259"/>
      <c r="AD37" s="259"/>
      <c r="AE37" s="259"/>
      <c r="AF37" s="259"/>
      <c r="AG37" s="259"/>
      <c r="AH37" s="259"/>
      <c r="AI37" s="281"/>
      <c r="AJ37" s="281"/>
      <c r="AK37" s="281"/>
      <c r="AL37" s="281"/>
      <c r="AM37" s="281"/>
      <c r="AN37" s="281"/>
      <c r="AQ37" s="259"/>
      <c r="AR37" s="259"/>
      <c r="AS37" s="259"/>
      <c r="AT37" s="259"/>
      <c r="AU37" s="259"/>
      <c r="AV37" s="259"/>
      <c r="AW37" s="259"/>
      <c r="AX37" s="259"/>
      <c r="AY37" s="259"/>
      <c r="AZ37" s="259"/>
      <c r="BA37" s="259"/>
      <c r="BB37" s="259"/>
      <c r="BC37" s="281"/>
      <c r="BD37" s="281"/>
      <c r="BE37" s="281"/>
      <c r="BF37" s="281"/>
      <c r="BG37" s="281"/>
      <c r="BH37" s="281"/>
      <c r="BI37" s="281"/>
      <c r="BJ37" s="281"/>
      <c r="BK37" s="259"/>
      <c r="BL37" s="259"/>
      <c r="BM37" s="259"/>
      <c r="BN37" s="259"/>
      <c r="BO37" s="259"/>
      <c r="BP37" s="259"/>
      <c r="BQ37" s="259"/>
      <c r="BR37" s="259"/>
      <c r="BS37" s="259"/>
      <c r="BT37" s="259"/>
      <c r="BU37" s="259"/>
      <c r="BV37" s="259"/>
      <c r="BW37" s="281"/>
      <c r="BX37" s="281"/>
      <c r="BY37" s="281"/>
      <c r="BZ37" s="281"/>
      <c r="CA37" s="281"/>
      <c r="CB37" s="281"/>
      <c r="CC37" s="282"/>
    </row>
    <row r="38" spans="2:81" s="279" customFormat="1" ht="14.45" customHeight="1">
      <c r="B38" s="296"/>
      <c r="C38" s="68"/>
      <c r="D38" s="68"/>
      <c r="E38" s="68"/>
      <c r="F38" s="68"/>
      <c r="G38" s="68"/>
      <c r="H38" s="68"/>
      <c r="I38" s="68"/>
      <c r="J38" s="68"/>
      <c r="K38" s="68"/>
      <c r="L38" s="68"/>
      <c r="M38" s="68"/>
      <c r="N38" s="68"/>
      <c r="O38" s="68"/>
      <c r="P38" s="67"/>
      <c r="Q38" s="68"/>
      <c r="R38" s="68"/>
      <c r="S38" s="67"/>
      <c r="T38" s="67"/>
      <c r="U38" s="67"/>
      <c r="V38" s="67"/>
      <c r="W38" s="381" t="s">
        <v>1220</v>
      </c>
      <c r="X38" s="382"/>
      <c r="Y38" s="382"/>
      <c r="Z38" s="382"/>
      <c r="AA38" s="382"/>
      <c r="AB38" s="382"/>
      <c r="AC38" s="382"/>
      <c r="AD38" s="382"/>
      <c r="AE38" s="382"/>
      <c r="AF38" s="382"/>
      <c r="AG38" s="382"/>
      <c r="AH38" s="382"/>
      <c r="AI38" s="382"/>
      <c r="AJ38" s="382"/>
      <c r="AK38" s="382"/>
      <c r="AL38" s="382"/>
      <c r="AM38" s="382"/>
      <c r="AN38" s="281"/>
      <c r="AQ38" s="383" t="s">
        <v>1222</v>
      </c>
      <c r="AR38" s="384"/>
      <c r="AS38" s="384"/>
      <c r="AT38" s="384"/>
      <c r="AU38" s="384"/>
      <c r="AV38" s="384"/>
      <c r="AW38" s="384"/>
      <c r="AX38" s="384"/>
      <c r="AY38" s="384"/>
      <c r="AZ38" s="384"/>
      <c r="BA38" s="384"/>
      <c r="BB38" s="384"/>
      <c r="BC38" s="384"/>
      <c r="BD38" s="384"/>
      <c r="BE38" s="384"/>
      <c r="BF38" s="384"/>
      <c r="BG38" s="385"/>
      <c r="BH38" s="281"/>
      <c r="BI38" s="281"/>
      <c r="BJ38" s="281"/>
      <c r="BK38" s="383" t="s">
        <v>1225</v>
      </c>
      <c r="BL38" s="384"/>
      <c r="BM38" s="384"/>
      <c r="BN38" s="384"/>
      <c r="BO38" s="384"/>
      <c r="BP38" s="384"/>
      <c r="BQ38" s="384"/>
      <c r="BR38" s="384"/>
      <c r="BS38" s="384"/>
      <c r="BT38" s="384"/>
      <c r="BU38" s="384"/>
      <c r="BV38" s="384"/>
      <c r="BW38" s="384"/>
      <c r="BX38" s="384"/>
      <c r="BY38" s="384"/>
      <c r="BZ38" s="384"/>
      <c r="CA38" s="385"/>
      <c r="CB38" s="281"/>
      <c r="CC38" s="282"/>
    </row>
    <row r="39" spans="2:81" s="279" customFormat="1">
      <c r="B39" s="296"/>
      <c r="S39" s="67"/>
      <c r="T39" s="67"/>
      <c r="U39" s="67"/>
      <c r="V39" s="67"/>
      <c r="W39" s="382"/>
      <c r="X39" s="382"/>
      <c r="Y39" s="382"/>
      <c r="Z39" s="382"/>
      <c r="AA39" s="382"/>
      <c r="AB39" s="382"/>
      <c r="AC39" s="382"/>
      <c r="AD39" s="382"/>
      <c r="AE39" s="382"/>
      <c r="AF39" s="382"/>
      <c r="AG39" s="382"/>
      <c r="AH39" s="382"/>
      <c r="AI39" s="382"/>
      <c r="AJ39" s="382"/>
      <c r="AK39" s="382"/>
      <c r="AL39" s="382"/>
      <c r="AM39" s="382"/>
      <c r="AN39" s="281"/>
      <c r="AQ39" s="386"/>
      <c r="AR39" s="387"/>
      <c r="AS39" s="387"/>
      <c r="AT39" s="387"/>
      <c r="AU39" s="387"/>
      <c r="AV39" s="387"/>
      <c r="AW39" s="387"/>
      <c r="AX39" s="387"/>
      <c r="AY39" s="387"/>
      <c r="AZ39" s="387"/>
      <c r="BA39" s="387"/>
      <c r="BB39" s="387"/>
      <c r="BC39" s="387"/>
      <c r="BD39" s="387"/>
      <c r="BE39" s="387"/>
      <c r="BF39" s="387"/>
      <c r="BG39" s="388"/>
      <c r="BH39" s="281"/>
      <c r="BI39" s="281"/>
      <c r="BJ39" s="281"/>
      <c r="BK39" s="386"/>
      <c r="BL39" s="387"/>
      <c r="BM39" s="387"/>
      <c r="BN39" s="387"/>
      <c r="BO39" s="387"/>
      <c r="BP39" s="387"/>
      <c r="BQ39" s="387"/>
      <c r="BR39" s="387"/>
      <c r="BS39" s="387"/>
      <c r="BT39" s="387"/>
      <c r="BU39" s="387"/>
      <c r="BV39" s="387"/>
      <c r="BW39" s="387"/>
      <c r="BX39" s="387"/>
      <c r="BY39" s="387"/>
      <c r="BZ39" s="387"/>
      <c r="CA39" s="388"/>
      <c r="CB39" s="281"/>
      <c r="CC39" s="282"/>
    </row>
    <row r="40" spans="2:81" s="279" customFormat="1">
      <c r="B40" s="296"/>
      <c r="C40" s="68"/>
      <c r="D40" s="68"/>
      <c r="E40" s="68"/>
      <c r="F40" s="68"/>
      <c r="G40" s="68"/>
      <c r="H40" s="68"/>
      <c r="I40" s="68"/>
      <c r="J40" s="68"/>
      <c r="K40" s="68"/>
      <c r="L40" s="68"/>
      <c r="M40" s="68"/>
      <c r="N40" s="68"/>
      <c r="O40" s="68"/>
      <c r="P40" s="67"/>
      <c r="Q40" s="68"/>
      <c r="R40" s="68"/>
      <c r="S40" s="67"/>
      <c r="T40" s="67"/>
      <c r="U40" s="67"/>
      <c r="V40" s="67"/>
      <c r="W40" s="259"/>
      <c r="X40" s="259"/>
      <c r="Y40" s="259"/>
      <c r="Z40" s="259"/>
      <c r="AA40" s="259"/>
      <c r="AB40" s="259"/>
      <c r="AC40" s="259"/>
      <c r="AD40" s="259"/>
      <c r="AE40" s="259"/>
      <c r="AF40" s="259"/>
      <c r="AG40" s="259"/>
      <c r="AH40" s="259"/>
      <c r="AI40" s="281"/>
      <c r="AJ40" s="281"/>
      <c r="AK40" s="281"/>
      <c r="AL40" s="281"/>
      <c r="AM40" s="281"/>
      <c r="AN40" s="281"/>
      <c r="AQ40" s="259"/>
      <c r="AR40" s="259"/>
      <c r="AS40" s="259"/>
      <c r="AT40" s="259"/>
      <c r="AU40" s="259"/>
      <c r="AV40" s="259"/>
      <c r="AW40" s="259"/>
      <c r="AX40" s="259"/>
      <c r="AY40" s="259"/>
      <c r="AZ40" s="259"/>
      <c r="BA40" s="259"/>
      <c r="BB40" s="259"/>
      <c r="BC40" s="281"/>
      <c r="BD40" s="281"/>
      <c r="BE40" s="281"/>
      <c r="BF40" s="281"/>
      <c r="BG40" s="281"/>
      <c r="BH40" s="281"/>
      <c r="BI40" s="281"/>
      <c r="BJ40" s="281"/>
      <c r="BK40" s="259"/>
      <c r="BL40" s="259"/>
      <c r="BM40" s="259"/>
      <c r="BN40" s="259"/>
      <c r="BO40" s="259"/>
      <c r="BP40" s="259"/>
      <c r="BQ40" s="259"/>
      <c r="BR40" s="259"/>
      <c r="BS40" s="259"/>
      <c r="BT40" s="259"/>
      <c r="BU40" s="259"/>
      <c r="BV40" s="259"/>
      <c r="BW40" s="281"/>
      <c r="BX40" s="281"/>
      <c r="BY40" s="281"/>
      <c r="BZ40" s="281"/>
      <c r="CA40" s="281"/>
      <c r="CB40" s="281"/>
      <c r="CC40" s="282"/>
    </row>
    <row r="41" spans="2:81" s="279" customFormat="1" ht="14.45" customHeight="1">
      <c r="B41" s="296"/>
      <c r="S41" s="67"/>
      <c r="T41" s="67"/>
      <c r="U41" s="67"/>
      <c r="V41" s="67"/>
      <c r="W41" s="381" t="s">
        <v>69</v>
      </c>
      <c r="X41" s="382"/>
      <c r="Y41" s="382"/>
      <c r="Z41" s="382"/>
      <c r="AA41" s="382"/>
      <c r="AB41" s="382"/>
      <c r="AC41" s="382"/>
      <c r="AD41" s="382"/>
      <c r="AE41" s="382"/>
      <c r="AF41" s="382"/>
      <c r="AG41" s="382"/>
      <c r="AH41" s="382"/>
      <c r="AI41" s="382"/>
      <c r="AJ41" s="382"/>
      <c r="AK41" s="382"/>
      <c r="AL41" s="382"/>
      <c r="AM41" s="382"/>
      <c r="AN41" s="281"/>
      <c r="AQ41" s="381" t="s">
        <v>1223</v>
      </c>
      <c r="AR41" s="382"/>
      <c r="AS41" s="382"/>
      <c r="AT41" s="382"/>
      <c r="AU41" s="382"/>
      <c r="AV41" s="382"/>
      <c r="AW41" s="382"/>
      <c r="AX41" s="382"/>
      <c r="AY41" s="382"/>
      <c r="AZ41" s="382"/>
      <c r="BA41" s="382"/>
      <c r="BB41" s="382"/>
      <c r="BC41" s="382"/>
      <c r="BD41" s="382"/>
      <c r="BE41" s="382"/>
      <c r="BF41" s="382"/>
      <c r="BG41" s="382"/>
      <c r="BH41" s="281"/>
      <c r="BI41" s="281"/>
      <c r="BJ41" s="281"/>
      <c r="BK41" s="395" t="s">
        <v>1226</v>
      </c>
      <c r="BL41" s="395"/>
      <c r="BM41" s="395"/>
      <c r="BN41" s="395"/>
      <c r="BO41" s="395"/>
      <c r="BP41" s="395"/>
      <c r="BQ41" s="395"/>
      <c r="BR41" s="395"/>
      <c r="BS41" s="395"/>
      <c r="BT41" s="395"/>
      <c r="BU41" s="395"/>
      <c r="BV41" s="395"/>
      <c r="BW41" s="395"/>
      <c r="BX41" s="395"/>
      <c r="BY41" s="395"/>
      <c r="BZ41" s="395"/>
      <c r="CA41" s="395"/>
      <c r="CB41" s="281"/>
      <c r="CC41" s="282"/>
    </row>
    <row r="42" spans="2:81" s="279" customFormat="1">
      <c r="B42" s="296"/>
      <c r="C42" s="68"/>
      <c r="D42" s="68"/>
      <c r="E42" s="68"/>
      <c r="F42" s="68"/>
      <c r="G42" s="68"/>
      <c r="H42" s="68"/>
      <c r="I42" s="68"/>
      <c r="J42" s="68"/>
      <c r="K42" s="68"/>
      <c r="L42" s="68"/>
      <c r="M42" s="68"/>
      <c r="N42" s="68"/>
      <c r="O42" s="68"/>
      <c r="P42" s="68"/>
      <c r="Q42" s="68"/>
      <c r="R42" s="68"/>
      <c r="S42" s="67"/>
      <c r="T42" s="67"/>
      <c r="U42" s="67"/>
      <c r="V42" s="67"/>
      <c r="W42" s="382"/>
      <c r="X42" s="382"/>
      <c r="Y42" s="382"/>
      <c r="Z42" s="382"/>
      <c r="AA42" s="382"/>
      <c r="AB42" s="382"/>
      <c r="AC42" s="382"/>
      <c r="AD42" s="382"/>
      <c r="AE42" s="382"/>
      <c r="AF42" s="382"/>
      <c r="AG42" s="382"/>
      <c r="AH42" s="382"/>
      <c r="AI42" s="382"/>
      <c r="AJ42" s="382"/>
      <c r="AK42" s="382"/>
      <c r="AL42" s="382"/>
      <c r="AM42" s="382"/>
      <c r="AN42" s="281"/>
      <c r="AQ42" s="382"/>
      <c r="AR42" s="382"/>
      <c r="AS42" s="382"/>
      <c r="AT42" s="382"/>
      <c r="AU42" s="382"/>
      <c r="AV42" s="382"/>
      <c r="AW42" s="382"/>
      <c r="AX42" s="382"/>
      <c r="AY42" s="382"/>
      <c r="AZ42" s="382"/>
      <c r="BA42" s="382"/>
      <c r="BB42" s="382"/>
      <c r="BC42" s="382"/>
      <c r="BD42" s="382"/>
      <c r="BE42" s="382"/>
      <c r="BF42" s="382"/>
      <c r="BG42" s="382"/>
      <c r="BH42" s="281"/>
      <c r="BI42" s="281"/>
      <c r="BJ42" s="281"/>
      <c r="BK42" s="395"/>
      <c r="BL42" s="395"/>
      <c r="BM42" s="395"/>
      <c r="BN42" s="395"/>
      <c r="BO42" s="395"/>
      <c r="BP42" s="395"/>
      <c r="BQ42" s="395"/>
      <c r="BR42" s="395"/>
      <c r="BS42" s="395"/>
      <c r="BT42" s="395"/>
      <c r="BU42" s="395"/>
      <c r="BV42" s="395"/>
      <c r="BW42" s="395"/>
      <c r="BX42" s="395"/>
      <c r="BY42" s="395"/>
      <c r="BZ42" s="395"/>
      <c r="CA42" s="395"/>
      <c r="CB42" s="281"/>
      <c r="CC42" s="282"/>
    </row>
    <row r="43" spans="2:81" s="279" customFormat="1" ht="9.6" customHeight="1" thickBot="1">
      <c r="B43" s="298"/>
      <c r="C43" s="299"/>
      <c r="D43" s="299"/>
      <c r="E43" s="299"/>
      <c r="F43" s="299"/>
      <c r="G43" s="299"/>
      <c r="H43" s="299"/>
      <c r="I43" s="299"/>
      <c r="J43" s="299"/>
      <c r="K43" s="299"/>
      <c r="L43" s="299"/>
      <c r="M43" s="299"/>
      <c r="N43" s="299"/>
      <c r="O43" s="299"/>
      <c r="P43" s="299"/>
      <c r="Q43" s="299"/>
      <c r="R43" s="299"/>
      <c r="S43" s="299"/>
      <c r="T43" s="299"/>
      <c r="U43" s="299"/>
      <c r="V43" s="299"/>
      <c r="W43" s="257"/>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7"/>
      <c r="CC43" s="258"/>
    </row>
    <row r="44" spans="2:81" s="279" customFormat="1" ht="9.9499999999999993" customHeight="1" thickBot="1">
      <c r="B44" s="275"/>
      <c r="C44" s="280"/>
      <c r="D44" s="280"/>
      <c r="E44" s="280"/>
      <c r="F44" s="280"/>
      <c r="G44" s="280"/>
      <c r="H44" s="280"/>
      <c r="I44" s="280"/>
    </row>
    <row r="45" spans="2:81" s="279" customFormat="1" ht="18" customHeight="1">
      <c r="B45" s="434" t="s">
        <v>117</v>
      </c>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5"/>
      <c r="AN45" s="435"/>
      <c r="AO45" s="435"/>
      <c r="AP45" s="435"/>
      <c r="AQ45" s="435"/>
      <c r="AR45" s="435"/>
      <c r="AS45" s="435"/>
      <c r="AT45" s="435"/>
      <c r="AU45" s="435"/>
      <c r="AV45" s="435"/>
      <c r="AW45" s="435"/>
      <c r="AX45" s="435"/>
      <c r="AY45" s="435"/>
      <c r="AZ45" s="435"/>
      <c r="BA45" s="435"/>
      <c r="BB45" s="435"/>
      <c r="BC45" s="435"/>
      <c r="BD45" s="435"/>
      <c r="BE45" s="435"/>
      <c r="BF45" s="435"/>
      <c r="BG45" s="435"/>
      <c r="BH45" s="435"/>
      <c r="BI45" s="435"/>
      <c r="BJ45" s="435"/>
      <c r="BK45" s="435"/>
      <c r="BL45" s="435"/>
      <c r="BM45" s="435"/>
      <c r="BN45" s="435"/>
      <c r="BO45" s="435"/>
      <c r="BP45" s="435"/>
      <c r="BQ45" s="435"/>
      <c r="BR45" s="435"/>
      <c r="BS45" s="435"/>
      <c r="BT45" s="435"/>
      <c r="BU45" s="435"/>
      <c r="BV45" s="435"/>
      <c r="BW45" s="435"/>
      <c r="BX45" s="435"/>
      <c r="BY45" s="435"/>
      <c r="BZ45" s="435"/>
      <c r="CA45" s="435"/>
      <c r="CB45" s="435"/>
      <c r="CC45" s="436"/>
    </row>
    <row r="46" spans="2:81" s="279" customFormat="1" ht="5.0999999999999996" customHeight="1">
      <c r="B46" s="272"/>
      <c r="C46" s="280"/>
      <c r="D46" s="280"/>
      <c r="E46" s="280"/>
      <c r="F46" s="280"/>
      <c r="G46" s="280"/>
      <c r="H46" s="280"/>
      <c r="I46" s="280"/>
      <c r="CC46" s="285"/>
    </row>
    <row r="47" spans="2:81" s="279" customFormat="1">
      <c r="B47" s="471" t="s">
        <v>116</v>
      </c>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c r="AF47" s="472"/>
      <c r="AG47" s="472"/>
      <c r="AH47" s="472"/>
      <c r="AI47" s="472"/>
      <c r="AJ47" s="472"/>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2"/>
      <c r="BU47" s="472"/>
      <c r="BV47" s="472"/>
      <c r="BW47" s="472"/>
      <c r="BX47" s="472"/>
      <c r="BY47" s="472"/>
      <c r="BZ47" s="472"/>
      <c r="CA47" s="472"/>
      <c r="CB47" s="472"/>
      <c r="CC47" s="473"/>
    </row>
    <row r="48" spans="2:81" s="279" customFormat="1" ht="14.45" customHeight="1">
      <c r="B48" s="471"/>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c r="BR48" s="472"/>
      <c r="BS48" s="472"/>
      <c r="BT48" s="472"/>
      <c r="BU48" s="472"/>
      <c r="BV48" s="472"/>
      <c r="BW48" s="472"/>
      <c r="BX48" s="472"/>
      <c r="BY48" s="472"/>
      <c r="BZ48" s="472"/>
      <c r="CA48" s="472"/>
      <c r="CB48" s="472"/>
      <c r="CC48" s="473"/>
    </row>
    <row r="49" spans="2:83" s="279" customFormat="1" ht="5.0999999999999996" customHeight="1">
      <c r="B49" s="262"/>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4"/>
    </row>
    <row r="50" spans="2:83" s="279" customFormat="1">
      <c r="B50" s="272"/>
      <c r="C50" s="280"/>
      <c r="D50" s="280"/>
      <c r="E50" s="280"/>
      <c r="F50" s="280"/>
      <c r="G50" s="280"/>
      <c r="H50" s="280"/>
      <c r="I50" s="280"/>
      <c r="CC50" s="285"/>
      <c r="CE50" s="2"/>
    </row>
    <row r="51" spans="2:83" s="279" customFormat="1" ht="18.75">
      <c r="B51" s="272"/>
      <c r="C51" s="379" t="s">
        <v>58</v>
      </c>
      <c r="D51" s="379"/>
      <c r="E51" s="379"/>
      <c r="F51" s="379"/>
      <c r="G51" s="379"/>
      <c r="H51" s="379"/>
      <c r="I51" s="379"/>
      <c r="J51" s="379"/>
      <c r="K51" s="379"/>
      <c r="L51" s="379"/>
      <c r="M51" s="379"/>
      <c r="N51" s="379"/>
      <c r="AC51" s="474" t="s">
        <v>70</v>
      </c>
      <c r="AD51" s="474"/>
      <c r="AE51" s="474"/>
      <c r="AF51" s="474"/>
      <c r="AG51" s="474"/>
      <c r="AH51" s="474"/>
      <c r="AI51" s="474"/>
      <c r="AJ51" s="474"/>
      <c r="AK51" s="474"/>
      <c r="AL51" s="474"/>
      <c r="AM51" s="474"/>
      <c r="AN51" s="474"/>
      <c r="AO51" s="474"/>
      <c r="AP51" s="474"/>
      <c r="AQ51" s="474"/>
      <c r="AR51" s="474"/>
      <c r="AS51" s="474"/>
      <c r="AT51" s="474"/>
      <c r="AU51" s="474"/>
      <c r="AV51" s="474"/>
      <c r="AW51" s="474"/>
      <c r="AX51" s="474"/>
      <c r="AY51" s="474"/>
      <c r="BC51" s="474" t="s">
        <v>71</v>
      </c>
      <c r="BD51" s="474"/>
      <c r="BE51" s="474"/>
      <c r="BF51" s="474"/>
      <c r="BG51" s="474"/>
      <c r="BH51" s="474"/>
      <c r="BI51" s="474"/>
      <c r="BJ51" s="474"/>
      <c r="BK51" s="474"/>
      <c r="BL51" s="474"/>
      <c r="BM51" s="474"/>
      <c r="BN51" s="474"/>
      <c r="BO51" s="474"/>
      <c r="BP51" s="474"/>
      <c r="BQ51" s="474"/>
      <c r="BR51" s="474"/>
      <c r="BS51" s="474"/>
      <c r="BT51" s="474"/>
      <c r="BU51" s="474"/>
      <c r="BV51" s="474"/>
      <c r="BW51" s="474"/>
      <c r="BX51" s="474"/>
      <c r="BY51" s="474"/>
      <c r="BZ51" s="474"/>
      <c r="CA51" s="474"/>
      <c r="CB51" s="474"/>
      <c r="CC51" s="285"/>
      <c r="CE51" s="2"/>
    </row>
    <row r="52" spans="2:83" s="279" customFormat="1" ht="15" customHeight="1" thickBot="1">
      <c r="B52" s="272"/>
      <c r="C52" s="280"/>
      <c r="D52" s="280"/>
      <c r="E52" s="280"/>
      <c r="F52" s="280"/>
      <c r="G52" s="280"/>
      <c r="H52" s="280"/>
      <c r="I52" s="280"/>
      <c r="CC52" s="285"/>
      <c r="CE52" s="2"/>
    </row>
    <row r="53" spans="2:83" s="279" customFormat="1" ht="18.600000000000001" customHeight="1" thickBot="1">
      <c r="B53" s="272"/>
      <c r="C53" s="280"/>
      <c r="D53" s="280"/>
      <c r="E53" s="280"/>
      <c r="F53" s="280"/>
      <c r="G53" s="280"/>
      <c r="H53" s="280"/>
      <c r="I53" s="280"/>
      <c r="R53" s="414" t="s">
        <v>1227</v>
      </c>
      <c r="S53" s="415"/>
      <c r="T53" s="415"/>
      <c r="U53" s="415"/>
      <c r="V53" s="415"/>
      <c r="W53" s="415"/>
      <c r="X53" s="415"/>
      <c r="Y53" s="415"/>
      <c r="Z53" s="415"/>
      <c r="AA53" s="415"/>
      <c r="AB53" s="415"/>
      <c r="AC53" s="415"/>
      <c r="AD53" s="415"/>
      <c r="AE53" s="415"/>
      <c r="AF53" s="415"/>
      <c r="AG53" s="415"/>
      <c r="AH53" s="415"/>
      <c r="AI53" s="415"/>
      <c r="AJ53" s="415"/>
      <c r="AK53" s="415"/>
      <c r="AL53" s="415"/>
      <c r="AM53" s="415"/>
      <c r="AN53" s="415"/>
      <c r="AO53" s="415"/>
      <c r="AP53" s="415"/>
      <c r="AQ53" s="415"/>
      <c r="AR53" s="415"/>
      <c r="AS53" s="415"/>
      <c r="AT53" s="415"/>
      <c r="AU53" s="415"/>
      <c r="AV53" s="415"/>
      <c r="AW53" s="415"/>
      <c r="AX53" s="415"/>
      <c r="AY53" s="416"/>
      <c r="BC53" s="487" t="s">
        <v>72</v>
      </c>
      <c r="BD53" s="488"/>
      <c r="BE53" s="488"/>
      <c r="BF53" s="488"/>
      <c r="BG53" s="488"/>
      <c r="BH53" s="488"/>
      <c r="BI53" s="488"/>
      <c r="BJ53" s="488"/>
      <c r="BK53" s="488"/>
      <c r="BL53" s="488"/>
      <c r="BM53" s="488"/>
      <c r="BN53" s="488"/>
      <c r="BO53" s="488"/>
      <c r="BP53" s="488"/>
      <c r="BQ53" s="488"/>
      <c r="BR53" s="488"/>
      <c r="BS53" s="488"/>
      <c r="BT53" s="488"/>
      <c r="BU53" s="488"/>
      <c r="BV53" s="488"/>
      <c r="BW53" s="488"/>
      <c r="BX53" s="488"/>
      <c r="BY53" s="488"/>
      <c r="BZ53" s="488"/>
      <c r="CA53" s="488"/>
      <c r="CB53" s="489"/>
      <c r="CC53" s="285"/>
      <c r="CE53" s="2"/>
    </row>
    <row r="54" spans="2:83" s="279" customFormat="1" ht="15.6" customHeight="1">
      <c r="B54" s="272"/>
      <c r="C54" s="280"/>
      <c r="D54" s="280"/>
      <c r="E54" s="280"/>
      <c r="F54" s="280"/>
      <c r="G54" s="280"/>
      <c r="H54" s="280"/>
      <c r="I54" s="280"/>
      <c r="R54" s="491" t="s">
        <v>1238</v>
      </c>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3"/>
      <c r="BC54" s="426" t="s">
        <v>73</v>
      </c>
      <c r="BD54" s="427"/>
      <c r="BE54" s="427"/>
      <c r="BF54" s="427"/>
      <c r="BG54" s="427"/>
      <c r="BH54" s="427"/>
      <c r="BI54" s="427"/>
      <c r="BJ54" s="427"/>
      <c r="BK54" s="427"/>
      <c r="BL54" s="427"/>
      <c r="BM54" s="427"/>
      <c r="BN54" s="427"/>
      <c r="BO54" s="427"/>
      <c r="BP54" s="427"/>
      <c r="BQ54" s="427"/>
      <c r="BR54" s="427"/>
      <c r="BS54" s="427"/>
      <c r="BT54" s="427"/>
      <c r="BU54" s="427"/>
      <c r="BV54" s="427"/>
      <c r="BW54" s="427"/>
      <c r="BX54" s="427"/>
      <c r="BY54" s="427"/>
      <c r="BZ54" s="427"/>
      <c r="CA54" s="427"/>
      <c r="CB54" s="490"/>
      <c r="CC54" s="285"/>
      <c r="CE54" s="2"/>
    </row>
    <row r="55" spans="2:83" s="279" customFormat="1" ht="15.6" customHeight="1">
      <c r="B55" s="272"/>
      <c r="C55" s="280"/>
      <c r="D55" s="280"/>
      <c r="E55" s="280"/>
      <c r="F55" s="280"/>
      <c r="G55" s="280"/>
      <c r="H55" s="280"/>
      <c r="I55" s="280"/>
      <c r="R55" s="491"/>
      <c r="S55" s="492"/>
      <c r="T55" s="492"/>
      <c r="U55" s="492"/>
      <c r="V55" s="492"/>
      <c r="W55" s="492"/>
      <c r="X55" s="492"/>
      <c r="Y55" s="492"/>
      <c r="Z55" s="492"/>
      <c r="AA55" s="492"/>
      <c r="AB55" s="492"/>
      <c r="AC55" s="492"/>
      <c r="AD55" s="492"/>
      <c r="AE55" s="492"/>
      <c r="AF55" s="492"/>
      <c r="AG55" s="492"/>
      <c r="AH55" s="492"/>
      <c r="AI55" s="492"/>
      <c r="AJ55" s="492"/>
      <c r="AK55" s="492"/>
      <c r="AL55" s="492"/>
      <c r="AM55" s="492"/>
      <c r="AN55" s="492"/>
      <c r="AO55" s="492"/>
      <c r="AP55" s="492"/>
      <c r="AQ55" s="492"/>
      <c r="AR55" s="492"/>
      <c r="AS55" s="492"/>
      <c r="AT55" s="492"/>
      <c r="AU55" s="492"/>
      <c r="AV55" s="492"/>
      <c r="AW55" s="492"/>
      <c r="AX55" s="492"/>
      <c r="AY55" s="493"/>
      <c r="BC55" s="426"/>
      <c r="BD55" s="427"/>
      <c r="BE55" s="427"/>
      <c r="BF55" s="427"/>
      <c r="BG55" s="427"/>
      <c r="BH55" s="427"/>
      <c r="BI55" s="427"/>
      <c r="BJ55" s="427"/>
      <c r="BK55" s="427"/>
      <c r="BL55" s="427"/>
      <c r="BM55" s="427"/>
      <c r="BN55" s="427"/>
      <c r="BO55" s="427"/>
      <c r="BP55" s="427"/>
      <c r="BQ55" s="427"/>
      <c r="BR55" s="427"/>
      <c r="BS55" s="427"/>
      <c r="BT55" s="427"/>
      <c r="BU55" s="427"/>
      <c r="BV55" s="427"/>
      <c r="BW55" s="427"/>
      <c r="BX55" s="427"/>
      <c r="BY55" s="427"/>
      <c r="BZ55" s="427"/>
      <c r="CA55" s="427"/>
      <c r="CB55" s="490"/>
      <c r="CC55" s="285"/>
      <c r="CE55" s="2"/>
    </row>
    <row r="56" spans="2:83" s="279" customFormat="1" ht="14.45" customHeight="1">
      <c r="B56" s="272"/>
      <c r="C56" s="280"/>
      <c r="D56" s="280"/>
      <c r="E56" s="280"/>
      <c r="F56" s="280"/>
      <c r="G56" s="280"/>
      <c r="H56" s="280"/>
      <c r="I56" s="280"/>
      <c r="R56" s="491"/>
      <c r="S56" s="492"/>
      <c r="T56" s="492"/>
      <c r="U56" s="492"/>
      <c r="V56" s="492"/>
      <c r="W56" s="492"/>
      <c r="X56" s="492"/>
      <c r="Y56" s="492"/>
      <c r="Z56" s="492"/>
      <c r="AA56" s="492"/>
      <c r="AB56" s="492"/>
      <c r="AC56" s="492"/>
      <c r="AD56" s="492"/>
      <c r="AE56" s="492"/>
      <c r="AF56" s="492"/>
      <c r="AG56" s="492"/>
      <c r="AH56" s="492"/>
      <c r="AI56" s="492"/>
      <c r="AJ56" s="492"/>
      <c r="AK56" s="492"/>
      <c r="AL56" s="492"/>
      <c r="AM56" s="492"/>
      <c r="AN56" s="492"/>
      <c r="AO56" s="492"/>
      <c r="AP56" s="492"/>
      <c r="AQ56" s="492"/>
      <c r="AR56" s="492"/>
      <c r="AS56" s="492"/>
      <c r="AT56" s="492"/>
      <c r="AU56" s="492"/>
      <c r="AV56" s="492"/>
      <c r="AW56" s="492"/>
      <c r="AX56" s="492"/>
      <c r="AY56" s="493"/>
      <c r="BC56" s="426"/>
      <c r="BD56" s="427"/>
      <c r="BE56" s="427"/>
      <c r="BF56" s="427"/>
      <c r="BG56" s="427"/>
      <c r="BH56" s="427"/>
      <c r="BI56" s="427"/>
      <c r="BJ56" s="427"/>
      <c r="BK56" s="427"/>
      <c r="BL56" s="427"/>
      <c r="BM56" s="427"/>
      <c r="BN56" s="427"/>
      <c r="BO56" s="427"/>
      <c r="BP56" s="427"/>
      <c r="BQ56" s="427"/>
      <c r="BR56" s="427"/>
      <c r="BS56" s="427"/>
      <c r="BT56" s="427"/>
      <c r="BU56" s="427"/>
      <c r="BV56" s="427"/>
      <c r="BW56" s="427"/>
      <c r="BX56" s="427"/>
      <c r="BY56" s="427"/>
      <c r="BZ56" s="427"/>
      <c r="CA56" s="427"/>
      <c r="CB56" s="490"/>
      <c r="CC56" s="285"/>
      <c r="CE56" s="2"/>
    </row>
    <row r="57" spans="2:83" s="279" customFormat="1" ht="14.45" customHeight="1">
      <c r="B57" s="272"/>
      <c r="C57" s="280"/>
      <c r="D57" s="280"/>
      <c r="E57" s="280"/>
      <c r="F57" s="280"/>
      <c r="G57" s="280"/>
      <c r="H57" s="280"/>
      <c r="I57" s="280"/>
      <c r="R57" s="491"/>
      <c r="S57" s="492"/>
      <c r="T57" s="492"/>
      <c r="U57" s="492"/>
      <c r="V57" s="492"/>
      <c r="W57" s="492"/>
      <c r="X57" s="492"/>
      <c r="Y57" s="492"/>
      <c r="Z57" s="492"/>
      <c r="AA57" s="492"/>
      <c r="AB57" s="492"/>
      <c r="AC57" s="492"/>
      <c r="AD57" s="492"/>
      <c r="AE57" s="492"/>
      <c r="AF57" s="492"/>
      <c r="AG57" s="492"/>
      <c r="AH57" s="492"/>
      <c r="AI57" s="492"/>
      <c r="AJ57" s="492"/>
      <c r="AK57" s="492"/>
      <c r="AL57" s="492"/>
      <c r="AM57" s="492"/>
      <c r="AN57" s="492"/>
      <c r="AO57" s="492"/>
      <c r="AP57" s="492"/>
      <c r="AQ57" s="492"/>
      <c r="AR57" s="492"/>
      <c r="AS57" s="492"/>
      <c r="AT57" s="492"/>
      <c r="AU57" s="492"/>
      <c r="AV57" s="492"/>
      <c r="AW57" s="492"/>
      <c r="AX57" s="492"/>
      <c r="AY57" s="493"/>
      <c r="BC57" s="426"/>
      <c r="BD57" s="427"/>
      <c r="BE57" s="427"/>
      <c r="BF57" s="427"/>
      <c r="BG57" s="427"/>
      <c r="BH57" s="427"/>
      <c r="BI57" s="427"/>
      <c r="BJ57" s="427"/>
      <c r="BK57" s="427"/>
      <c r="BL57" s="427"/>
      <c r="BM57" s="427"/>
      <c r="BN57" s="427"/>
      <c r="BO57" s="427"/>
      <c r="BP57" s="427"/>
      <c r="BQ57" s="427"/>
      <c r="BR57" s="427"/>
      <c r="BS57" s="427"/>
      <c r="BT57" s="427"/>
      <c r="BU57" s="427"/>
      <c r="BV57" s="427"/>
      <c r="BW57" s="427"/>
      <c r="BX57" s="427"/>
      <c r="BY57" s="427"/>
      <c r="BZ57" s="427"/>
      <c r="CA57" s="427"/>
      <c r="CB57" s="490"/>
      <c r="CC57" s="285"/>
      <c r="CE57" s="2"/>
    </row>
    <row r="58" spans="2:83" s="279" customFormat="1" ht="14.45" customHeight="1">
      <c r="B58" s="272"/>
      <c r="C58" s="280"/>
      <c r="D58" s="280"/>
      <c r="E58" s="280"/>
      <c r="F58" s="280"/>
      <c r="G58" s="280"/>
      <c r="H58" s="280"/>
      <c r="I58" s="280"/>
      <c r="R58" s="491"/>
      <c r="S58" s="492"/>
      <c r="T58" s="492"/>
      <c r="U58" s="492"/>
      <c r="V58" s="492"/>
      <c r="W58" s="492"/>
      <c r="X58" s="492"/>
      <c r="Y58" s="492"/>
      <c r="Z58" s="492"/>
      <c r="AA58" s="492"/>
      <c r="AB58" s="492"/>
      <c r="AC58" s="492"/>
      <c r="AD58" s="492"/>
      <c r="AE58" s="492"/>
      <c r="AF58" s="492"/>
      <c r="AG58" s="492"/>
      <c r="AH58" s="492"/>
      <c r="AI58" s="492"/>
      <c r="AJ58" s="492"/>
      <c r="AK58" s="492"/>
      <c r="AL58" s="492"/>
      <c r="AM58" s="492"/>
      <c r="AN58" s="492"/>
      <c r="AO58" s="492"/>
      <c r="AP58" s="492"/>
      <c r="AQ58" s="492"/>
      <c r="AR58" s="492"/>
      <c r="AS58" s="492"/>
      <c r="AT58" s="492"/>
      <c r="AU58" s="492"/>
      <c r="AV58" s="492"/>
      <c r="AW58" s="492"/>
      <c r="AX58" s="492"/>
      <c r="AY58" s="493"/>
      <c r="BC58" s="426"/>
      <c r="BD58" s="427"/>
      <c r="BE58" s="427"/>
      <c r="BF58" s="427"/>
      <c r="BG58" s="427"/>
      <c r="BH58" s="427"/>
      <c r="BI58" s="427"/>
      <c r="BJ58" s="427"/>
      <c r="BK58" s="427"/>
      <c r="BL58" s="427"/>
      <c r="BM58" s="427"/>
      <c r="BN58" s="427"/>
      <c r="BO58" s="427"/>
      <c r="BP58" s="427"/>
      <c r="BQ58" s="427"/>
      <c r="BR58" s="427"/>
      <c r="BS58" s="427"/>
      <c r="BT58" s="427"/>
      <c r="BU58" s="427"/>
      <c r="BV58" s="427"/>
      <c r="BW58" s="427"/>
      <c r="BX58" s="427"/>
      <c r="BY58" s="427"/>
      <c r="BZ58" s="427"/>
      <c r="CA58" s="427"/>
      <c r="CB58" s="490"/>
      <c r="CC58" s="285"/>
      <c r="CE58" s="2"/>
    </row>
    <row r="59" spans="2:83" s="279" customFormat="1" ht="15" customHeight="1" thickBot="1">
      <c r="B59" s="272"/>
      <c r="C59" s="280"/>
      <c r="D59" s="280"/>
      <c r="E59" s="280"/>
      <c r="F59" s="280"/>
      <c r="G59" s="280"/>
      <c r="H59" s="280"/>
      <c r="I59" s="280"/>
      <c r="R59" s="494"/>
      <c r="S59" s="495"/>
      <c r="T59" s="495"/>
      <c r="U59" s="495"/>
      <c r="V59" s="495"/>
      <c r="W59" s="495"/>
      <c r="X59" s="495"/>
      <c r="Y59" s="495"/>
      <c r="Z59" s="495"/>
      <c r="AA59" s="495"/>
      <c r="AB59" s="495"/>
      <c r="AC59" s="495"/>
      <c r="AD59" s="495"/>
      <c r="AE59" s="495"/>
      <c r="AF59" s="495"/>
      <c r="AG59" s="495"/>
      <c r="AH59" s="495"/>
      <c r="AI59" s="495"/>
      <c r="AJ59" s="495"/>
      <c r="AK59" s="495"/>
      <c r="AL59" s="495"/>
      <c r="AM59" s="495"/>
      <c r="AN59" s="495"/>
      <c r="AO59" s="495"/>
      <c r="AP59" s="495"/>
      <c r="AQ59" s="495"/>
      <c r="AR59" s="495"/>
      <c r="AS59" s="495"/>
      <c r="AT59" s="495"/>
      <c r="AU59" s="495"/>
      <c r="AV59" s="495"/>
      <c r="AW59" s="495"/>
      <c r="AX59" s="495"/>
      <c r="AY59" s="496"/>
      <c r="BC59" s="429"/>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3"/>
      <c r="CC59" s="285"/>
      <c r="CE59" s="2"/>
    </row>
    <row r="60" spans="2:83" s="279" customFormat="1" ht="18.600000000000001" customHeight="1" thickBot="1">
      <c r="B60" s="272"/>
      <c r="C60" s="280"/>
      <c r="D60" s="280"/>
      <c r="E60" s="280"/>
      <c r="F60" s="280"/>
      <c r="G60" s="280"/>
      <c r="H60" s="280"/>
      <c r="I60" s="280"/>
      <c r="BC60" s="115"/>
      <c r="BD60" s="115"/>
      <c r="BE60" s="115"/>
      <c r="BF60" s="115"/>
      <c r="BG60" s="115"/>
      <c r="BH60" s="115"/>
      <c r="BI60" s="115"/>
      <c r="BJ60" s="115"/>
      <c r="BK60" s="115"/>
      <c r="BL60" s="115"/>
      <c r="BM60" s="115"/>
      <c r="BN60" s="115"/>
      <c r="BO60" s="115"/>
      <c r="BP60" s="115"/>
      <c r="BQ60" s="115"/>
      <c r="BR60" s="115"/>
      <c r="CC60" s="285"/>
      <c r="CE60" s="2"/>
    </row>
    <row r="61" spans="2:83" s="279" customFormat="1" ht="15" customHeight="1">
      <c r="B61" s="272"/>
      <c r="C61" s="414" t="s">
        <v>57</v>
      </c>
      <c r="D61" s="415"/>
      <c r="E61" s="415"/>
      <c r="F61" s="415"/>
      <c r="G61" s="415"/>
      <c r="H61" s="415"/>
      <c r="I61" s="415"/>
      <c r="J61" s="415"/>
      <c r="K61" s="415"/>
      <c r="L61" s="415"/>
      <c r="M61" s="415"/>
      <c r="N61" s="416"/>
      <c r="R61" s="508" t="s">
        <v>1237</v>
      </c>
      <c r="S61" s="509"/>
      <c r="T61" s="509"/>
      <c r="U61" s="509"/>
      <c r="V61" s="509"/>
      <c r="W61" s="509"/>
      <c r="X61" s="509"/>
      <c r="Y61" s="509"/>
      <c r="Z61" s="509"/>
      <c r="AA61" s="509"/>
      <c r="AB61" s="509"/>
      <c r="AC61" s="509"/>
      <c r="AD61" s="509"/>
      <c r="AE61" s="509"/>
      <c r="AF61" s="509"/>
      <c r="AG61" s="509"/>
      <c r="AH61" s="509"/>
      <c r="AI61" s="509"/>
      <c r="AJ61" s="509"/>
      <c r="AK61" s="509"/>
      <c r="AL61" s="509"/>
      <c r="AM61" s="509"/>
      <c r="AN61" s="509"/>
      <c r="AO61" s="509"/>
      <c r="AP61" s="509"/>
      <c r="AQ61" s="509"/>
      <c r="AR61" s="509"/>
      <c r="AS61" s="509"/>
      <c r="AT61" s="509"/>
      <c r="AU61" s="509"/>
      <c r="AV61" s="509"/>
      <c r="AW61" s="509"/>
      <c r="AX61" s="509"/>
      <c r="AY61" s="510"/>
      <c r="CC61" s="285"/>
      <c r="CE61" s="2"/>
    </row>
    <row r="62" spans="2:83" s="279" customFormat="1" ht="14.45" customHeight="1" thickBot="1">
      <c r="B62" s="272"/>
      <c r="C62" s="451" t="s">
        <v>56</v>
      </c>
      <c r="D62" s="452"/>
      <c r="E62" s="452"/>
      <c r="F62" s="452"/>
      <c r="G62" s="452"/>
      <c r="H62" s="452"/>
      <c r="I62" s="452"/>
      <c r="J62" s="452"/>
      <c r="K62" s="452"/>
      <c r="L62" s="452"/>
      <c r="M62" s="452"/>
      <c r="N62" s="453"/>
      <c r="R62" s="491"/>
      <c r="S62" s="492"/>
      <c r="T62" s="492"/>
      <c r="U62" s="492"/>
      <c r="V62" s="492"/>
      <c r="W62" s="492"/>
      <c r="X62" s="492"/>
      <c r="Y62" s="492"/>
      <c r="Z62" s="492"/>
      <c r="AA62" s="492"/>
      <c r="AB62" s="492"/>
      <c r="AC62" s="492"/>
      <c r="AD62" s="492"/>
      <c r="AE62" s="492"/>
      <c r="AF62" s="492"/>
      <c r="AG62" s="492"/>
      <c r="AH62" s="492"/>
      <c r="AI62" s="492"/>
      <c r="AJ62" s="492"/>
      <c r="AK62" s="492"/>
      <c r="AL62" s="492"/>
      <c r="AM62" s="492"/>
      <c r="AN62" s="492"/>
      <c r="AO62" s="492"/>
      <c r="AP62" s="492"/>
      <c r="AQ62" s="492"/>
      <c r="AR62" s="492"/>
      <c r="AS62" s="492"/>
      <c r="AT62" s="492"/>
      <c r="AU62" s="492"/>
      <c r="AV62" s="492"/>
      <c r="AW62" s="492"/>
      <c r="AX62" s="492"/>
      <c r="AY62" s="493"/>
      <c r="CC62" s="285"/>
      <c r="CE62" s="2"/>
    </row>
    <row r="63" spans="2:83" s="279" customFormat="1" ht="14.45" customHeight="1">
      <c r="B63" s="272"/>
      <c r="C63" s="451"/>
      <c r="D63" s="452"/>
      <c r="E63" s="452"/>
      <c r="F63" s="452"/>
      <c r="G63" s="452"/>
      <c r="H63" s="452"/>
      <c r="I63" s="452"/>
      <c r="J63" s="452"/>
      <c r="K63" s="452"/>
      <c r="L63" s="452"/>
      <c r="M63" s="452"/>
      <c r="N63" s="453"/>
      <c r="R63" s="491"/>
      <c r="S63" s="492"/>
      <c r="T63" s="492"/>
      <c r="U63" s="492"/>
      <c r="V63" s="492"/>
      <c r="W63" s="492"/>
      <c r="X63" s="492"/>
      <c r="Y63" s="492"/>
      <c r="Z63" s="492"/>
      <c r="AA63" s="492"/>
      <c r="AB63" s="492"/>
      <c r="AC63" s="492"/>
      <c r="AD63" s="492"/>
      <c r="AE63" s="492"/>
      <c r="AF63" s="492"/>
      <c r="AG63" s="492"/>
      <c r="AH63" s="492"/>
      <c r="AI63" s="492"/>
      <c r="AJ63" s="492"/>
      <c r="AK63" s="492"/>
      <c r="AL63" s="492"/>
      <c r="AM63" s="492"/>
      <c r="AN63" s="492"/>
      <c r="AO63" s="492"/>
      <c r="AP63" s="492"/>
      <c r="AQ63" s="492"/>
      <c r="AR63" s="492"/>
      <c r="AS63" s="492"/>
      <c r="AT63" s="492"/>
      <c r="AU63" s="492"/>
      <c r="AV63" s="492"/>
      <c r="AW63" s="492"/>
      <c r="AX63" s="492"/>
      <c r="AY63" s="493"/>
      <c r="BC63" s="402" t="s">
        <v>81</v>
      </c>
      <c r="BD63" s="403"/>
      <c r="BE63" s="403"/>
      <c r="BF63" s="403"/>
      <c r="BG63" s="403"/>
      <c r="BH63" s="403"/>
      <c r="BI63" s="403"/>
      <c r="BJ63" s="403"/>
      <c r="BK63" s="403"/>
      <c r="BL63" s="404"/>
      <c r="BM63" s="408" t="s">
        <v>79</v>
      </c>
      <c r="BN63" s="409"/>
      <c r="BO63" s="409"/>
      <c r="BP63" s="409"/>
      <c r="BQ63" s="409"/>
      <c r="BR63" s="409"/>
      <c r="BS63" s="410"/>
      <c r="BT63" s="408" t="s">
        <v>80</v>
      </c>
      <c r="BU63" s="409"/>
      <c r="BV63" s="409"/>
      <c r="BW63" s="409"/>
      <c r="BX63" s="409"/>
      <c r="BY63" s="409"/>
      <c r="BZ63" s="409"/>
      <c r="CA63" s="409"/>
      <c r="CB63" s="437"/>
      <c r="CC63" s="285"/>
    </row>
    <row r="64" spans="2:83" s="279" customFormat="1" ht="15" customHeight="1" thickBot="1">
      <c r="B64" s="272"/>
      <c r="C64" s="451"/>
      <c r="D64" s="452"/>
      <c r="E64" s="452"/>
      <c r="F64" s="452"/>
      <c r="G64" s="452"/>
      <c r="H64" s="452"/>
      <c r="I64" s="452"/>
      <c r="J64" s="452"/>
      <c r="K64" s="452"/>
      <c r="L64" s="452"/>
      <c r="M64" s="452"/>
      <c r="N64" s="453"/>
      <c r="R64" s="491"/>
      <c r="S64" s="492"/>
      <c r="T64" s="492"/>
      <c r="U64" s="492"/>
      <c r="V64" s="492"/>
      <c r="W64" s="492"/>
      <c r="X64" s="492"/>
      <c r="Y64" s="492"/>
      <c r="Z64" s="492"/>
      <c r="AA64" s="492"/>
      <c r="AB64" s="492"/>
      <c r="AC64" s="492"/>
      <c r="AD64" s="492"/>
      <c r="AE64" s="492"/>
      <c r="AF64" s="492"/>
      <c r="AG64" s="492"/>
      <c r="AH64" s="492"/>
      <c r="AI64" s="492"/>
      <c r="AJ64" s="492"/>
      <c r="AK64" s="492"/>
      <c r="AL64" s="492"/>
      <c r="AM64" s="492"/>
      <c r="AN64" s="492"/>
      <c r="AO64" s="492"/>
      <c r="AP64" s="492"/>
      <c r="AQ64" s="492"/>
      <c r="AR64" s="492"/>
      <c r="AS64" s="492"/>
      <c r="AT64" s="492"/>
      <c r="AU64" s="492"/>
      <c r="AV64" s="492"/>
      <c r="AW64" s="492"/>
      <c r="AX64" s="492"/>
      <c r="AY64" s="493"/>
      <c r="BC64" s="405"/>
      <c r="BD64" s="406"/>
      <c r="BE64" s="406"/>
      <c r="BF64" s="406"/>
      <c r="BG64" s="406"/>
      <c r="BH64" s="406"/>
      <c r="BI64" s="406"/>
      <c r="BJ64" s="406"/>
      <c r="BK64" s="406"/>
      <c r="BL64" s="407"/>
      <c r="BM64" s="411"/>
      <c r="BN64" s="412"/>
      <c r="BO64" s="412"/>
      <c r="BP64" s="412"/>
      <c r="BQ64" s="412"/>
      <c r="BR64" s="412"/>
      <c r="BS64" s="413"/>
      <c r="BT64" s="411"/>
      <c r="BU64" s="412"/>
      <c r="BV64" s="412"/>
      <c r="BW64" s="412"/>
      <c r="BX64" s="412"/>
      <c r="BY64" s="412"/>
      <c r="BZ64" s="412"/>
      <c r="CA64" s="412"/>
      <c r="CB64" s="438"/>
      <c r="CC64" s="285"/>
    </row>
    <row r="65" spans="2:83" s="279" customFormat="1" ht="14.45" customHeight="1">
      <c r="B65" s="272"/>
      <c r="C65" s="451"/>
      <c r="D65" s="452"/>
      <c r="E65" s="452"/>
      <c r="F65" s="452"/>
      <c r="G65" s="452"/>
      <c r="H65" s="452"/>
      <c r="I65" s="452"/>
      <c r="J65" s="452"/>
      <c r="K65" s="452"/>
      <c r="L65" s="452"/>
      <c r="M65" s="452"/>
      <c r="N65" s="453"/>
      <c r="R65" s="491"/>
      <c r="S65" s="492"/>
      <c r="T65" s="492"/>
      <c r="U65" s="492"/>
      <c r="V65" s="492"/>
      <c r="W65" s="492"/>
      <c r="X65" s="492"/>
      <c r="Y65" s="492"/>
      <c r="Z65" s="492"/>
      <c r="AA65" s="492"/>
      <c r="AB65" s="492"/>
      <c r="AC65" s="492"/>
      <c r="AD65" s="492"/>
      <c r="AE65" s="492"/>
      <c r="AF65" s="492"/>
      <c r="AG65" s="492"/>
      <c r="AH65" s="492"/>
      <c r="AI65" s="492"/>
      <c r="AJ65" s="492"/>
      <c r="AK65" s="492"/>
      <c r="AL65" s="492"/>
      <c r="AM65" s="492"/>
      <c r="AN65" s="492"/>
      <c r="AO65" s="492"/>
      <c r="AP65" s="492"/>
      <c r="AQ65" s="492"/>
      <c r="AR65" s="492"/>
      <c r="AS65" s="492"/>
      <c r="AT65" s="492"/>
      <c r="AU65" s="492"/>
      <c r="AV65" s="492"/>
      <c r="AW65" s="492"/>
      <c r="AX65" s="492"/>
      <c r="AY65" s="493"/>
      <c r="BC65" s="425" t="s">
        <v>77</v>
      </c>
      <c r="BD65" s="418"/>
      <c r="BE65" s="418"/>
      <c r="BF65" s="418"/>
      <c r="BG65" s="418"/>
      <c r="BH65" s="418"/>
      <c r="BI65" s="418"/>
      <c r="BJ65" s="418"/>
      <c r="BK65" s="418"/>
      <c r="BL65" s="419"/>
      <c r="BM65" s="417" t="s">
        <v>1496</v>
      </c>
      <c r="BN65" s="418"/>
      <c r="BO65" s="418"/>
      <c r="BP65" s="418"/>
      <c r="BQ65" s="418"/>
      <c r="BR65" s="418"/>
      <c r="BS65" s="419"/>
      <c r="BT65" s="417" t="s">
        <v>1499</v>
      </c>
      <c r="BU65" s="418"/>
      <c r="BV65" s="418"/>
      <c r="BW65" s="418"/>
      <c r="BX65" s="418"/>
      <c r="BY65" s="418"/>
      <c r="BZ65" s="418"/>
      <c r="CA65" s="418"/>
      <c r="CB65" s="423"/>
      <c r="CC65" s="285"/>
    </row>
    <row r="66" spans="2:83" s="279" customFormat="1" ht="15" customHeight="1" thickBot="1">
      <c r="B66" s="272"/>
      <c r="C66" s="451"/>
      <c r="D66" s="452"/>
      <c r="E66" s="452"/>
      <c r="F66" s="452"/>
      <c r="G66" s="452"/>
      <c r="H66" s="452"/>
      <c r="I66" s="452"/>
      <c r="J66" s="452"/>
      <c r="K66" s="452"/>
      <c r="L66" s="452"/>
      <c r="M66" s="452"/>
      <c r="N66" s="453"/>
      <c r="R66" s="491"/>
      <c r="S66" s="492"/>
      <c r="T66" s="492"/>
      <c r="U66" s="492"/>
      <c r="V66" s="492"/>
      <c r="W66" s="492"/>
      <c r="X66" s="492"/>
      <c r="Y66" s="492"/>
      <c r="Z66" s="492"/>
      <c r="AA66" s="492"/>
      <c r="AB66" s="492"/>
      <c r="AC66" s="492"/>
      <c r="AD66" s="492"/>
      <c r="AE66" s="492"/>
      <c r="AF66" s="492"/>
      <c r="AG66" s="492"/>
      <c r="AH66" s="492"/>
      <c r="AI66" s="492"/>
      <c r="AJ66" s="492"/>
      <c r="AK66" s="492"/>
      <c r="AL66" s="492"/>
      <c r="AM66" s="492"/>
      <c r="AN66" s="492"/>
      <c r="AO66" s="492"/>
      <c r="AP66" s="492"/>
      <c r="AQ66" s="492"/>
      <c r="AR66" s="492"/>
      <c r="AS66" s="492"/>
      <c r="AT66" s="492"/>
      <c r="AU66" s="492"/>
      <c r="AV66" s="492"/>
      <c r="AW66" s="492"/>
      <c r="AX66" s="492"/>
      <c r="AY66" s="493"/>
      <c r="BC66" s="426"/>
      <c r="BD66" s="427"/>
      <c r="BE66" s="427"/>
      <c r="BF66" s="427"/>
      <c r="BG66" s="427"/>
      <c r="BH66" s="427"/>
      <c r="BI66" s="427"/>
      <c r="BJ66" s="427"/>
      <c r="BK66" s="427"/>
      <c r="BL66" s="428"/>
      <c r="BM66" s="420"/>
      <c r="BN66" s="421"/>
      <c r="BO66" s="421"/>
      <c r="BP66" s="421"/>
      <c r="BQ66" s="421"/>
      <c r="BR66" s="421"/>
      <c r="BS66" s="422"/>
      <c r="BT66" s="420"/>
      <c r="BU66" s="421"/>
      <c r="BV66" s="421"/>
      <c r="BW66" s="421"/>
      <c r="BX66" s="421"/>
      <c r="BY66" s="421"/>
      <c r="BZ66" s="421"/>
      <c r="CA66" s="421"/>
      <c r="CB66" s="424"/>
      <c r="CC66" s="285"/>
    </row>
    <row r="67" spans="2:83" s="279" customFormat="1" ht="14.45" customHeight="1">
      <c r="B67" s="272"/>
      <c r="C67" s="451"/>
      <c r="D67" s="452"/>
      <c r="E67" s="452"/>
      <c r="F67" s="452"/>
      <c r="G67" s="452"/>
      <c r="H67" s="452"/>
      <c r="I67" s="452"/>
      <c r="J67" s="452"/>
      <c r="K67" s="452"/>
      <c r="L67" s="452"/>
      <c r="M67" s="452"/>
      <c r="N67" s="453"/>
      <c r="R67" s="491"/>
      <c r="S67" s="492"/>
      <c r="T67" s="492"/>
      <c r="U67" s="492"/>
      <c r="V67" s="492"/>
      <c r="W67" s="492"/>
      <c r="X67" s="492"/>
      <c r="Y67" s="492"/>
      <c r="Z67" s="492"/>
      <c r="AA67" s="492"/>
      <c r="AB67" s="492"/>
      <c r="AC67" s="492"/>
      <c r="AD67" s="492"/>
      <c r="AE67" s="492"/>
      <c r="AF67" s="492"/>
      <c r="AG67" s="492"/>
      <c r="AH67" s="492"/>
      <c r="AI67" s="492"/>
      <c r="AJ67" s="492"/>
      <c r="AK67" s="492"/>
      <c r="AL67" s="492"/>
      <c r="AM67" s="492"/>
      <c r="AN67" s="492"/>
      <c r="AO67" s="492"/>
      <c r="AP67" s="492"/>
      <c r="AQ67" s="492"/>
      <c r="AR67" s="492"/>
      <c r="AS67" s="492"/>
      <c r="AT67" s="492"/>
      <c r="AU67" s="492"/>
      <c r="AV67" s="492"/>
      <c r="AW67" s="492"/>
      <c r="AX67" s="492"/>
      <c r="AY67" s="493"/>
      <c r="BC67" s="425" t="s">
        <v>76</v>
      </c>
      <c r="BD67" s="418"/>
      <c r="BE67" s="418"/>
      <c r="BF67" s="418"/>
      <c r="BG67" s="418"/>
      <c r="BH67" s="418"/>
      <c r="BI67" s="418"/>
      <c r="BJ67" s="418"/>
      <c r="BK67" s="418"/>
      <c r="BL67" s="419"/>
      <c r="BM67" s="417" t="s">
        <v>1497</v>
      </c>
      <c r="BN67" s="418"/>
      <c r="BO67" s="418"/>
      <c r="BP67" s="418"/>
      <c r="BQ67" s="418"/>
      <c r="BR67" s="418"/>
      <c r="BS67" s="419"/>
      <c r="BT67" s="417" t="s">
        <v>1500</v>
      </c>
      <c r="BU67" s="418"/>
      <c r="BV67" s="418"/>
      <c r="BW67" s="418"/>
      <c r="BX67" s="418"/>
      <c r="BY67" s="418"/>
      <c r="BZ67" s="418"/>
      <c r="CA67" s="418"/>
      <c r="CB67" s="423"/>
      <c r="CC67" s="285"/>
    </row>
    <row r="68" spans="2:83" s="279" customFormat="1" ht="15" customHeight="1" thickBot="1">
      <c r="B68" s="272"/>
      <c r="C68" s="451"/>
      <c r="D68" s="452"/>
      <c r="E68" s="452"/>
      <c r="F68" s="452"/>
      <c r="G68" s="452"/>
      <c r="H68" s="452"/>
      <c r="I68" s="452"/>
      <c r="J68" s="452"/>
      <c r="K68" s="452"/>
      <c r="L68" s="452"/>
      <c r="M68" s="452"/>
      <c r="N68" s="453"/>
      <c r="R68" s="491"/>
      <c r="S68" s="492"/>
      <c r="T68" s="492"/>
      <c r="U68" s="492"/>
      <c r="V68" s="492"/>
      <c r="W68" s="492"/>
      <c r="X68" s="492"/>
      <c r="Y68" s="492"/>
      <c r="Z68" s="492"/>
      <c r="AA68" s="492"/>
      <c r="AB68" s="492"/>
      <c r="AC68" s="492"/>
      <c r="AD68" s="492"/>
      <c r="AE68" s="492"/>
      <c r="AF68" s="492"/>
      <c r="AG68" s="492"/>
      <c r="AH68" s="492"/>
      <c r="AI68" s="492"/>
      <c r="AJ68" s="492"/>
      <c r="AK68" s="492"/>
      <c r="AL68" s="492"/>
      <c r="AM68" s="492"/>
      <c r="AN68" s="492"/>
      <c r="AO68" s="492"/>
      <c r="AP68" s="492"/>
      <c r="AQ68" s="492"/>
      <c r="AR68" s="492"/>
      <c r="AS68" s="492"/>
      <c r="AT68" s="492"/>
      <c r="AU68" s="492"/>
      <c r="AV68" s="492"/>
      <c r="AW68" s="492"/>
      <c r="AX68" s="492"/>
      <c r="AY68" s="493"/>
      <c r="BC68" s="426"/>
      <c r="BD68" s="427"/>
      <c r="BE68" s="427"/>
      <c r="BF68" s="427"/>
      <c r="BG68" s="427"/>
      <c r="BH68" s="427"/>
      <c r="BI68" s="427"/>
      <c r="BJ68" s="427"/>
      <c r="BK68" s="427"/>
      <c r="BL68" s="428"/>
      <c r="BM68" s="420"/>
      <c r="BN68" s="421"/>
      <c r="BO68" s="421"/>
      <c r="BP68" s="421"/>
      <c r="BQ68" s="421"/>
      <c r="BR68" s="421"/>
      <c r="BS68" s="422"/>
      <c r="BT68" s="420"/>
      <c r="BU68" s="421"/>
      <c r="BV68" s="421"/>
      <c r="BW68" s="421"/>
      <c r="BX68" s="421"/>
      <c r="BY68" s="421"/>
      <c r="BZ68" s="421"/>
      <c r="CA68" s="421"/>
      <c r="CB68" s="424"/>
      <c r="CC68" s="285"/>
    </row>
    <row r="69" spans="2:83" s="279" customFormat="1" ht="14.45" customHeight="1">
      <c r="B69" s="272"/>
      <c r="C69" s="451"/>
      <c r="D69" s="452"/>
      <c r="E69" s="452"/>
      <c r="F69" s="452"/>
      <c r="G69" s="452"/>
      <c r="H69" s="452"/>
      <c r="I69" s="452"/>
      <c r="J69" s="452"/>
      <c r="K69" s="452"/>
      <c r="L69" s="452"/>
      <c r="M69" s="452"/>
      <c r="N69" s="453"/>
      <c r="R69" s="491"/>
      <c r="S69" s="492"/>
      <c r="T69" s="492"/>
      <c r="U69" s="492"/>
      <c r="V69" s="492"/>
      <c r="W69" s="492"/>
      <c r="X69" s="492"/>
      <c r="Y69" s="492"/>
      <c r="Z69" s="492"/>
      <c r="AA69" s="492"/>
      <c r="AB69" s="492"/>
      <c r="AC69" s="492"/>
      <c r="AD69" s="492"/>
      <c r="AE69" s="492"/>
      <c r="AF69" s="492"/>
      <c r="AG69" s="492"/>
      <c r="AH69" s="492"/>
      <c r="AI69" s="492"/>
      <c r="AJ69" s="492"/>
      <c r="AK69" s="492"/>
      <c r="AL69" s="492"/>
      <c r="AM69" s="492"/>
      <c r="AN69" s="492"/>
      <c r="AO69" s="492"/>
      <c r="AP69" s="492"/>
      <c r="AQ69" s="492"/>
      <c r="AR69" s="492"/>
      <c r="AS69" s="492"/>
      <c r="AT69" s="492"/>
      <c r="AU69" s="492"/>
      <c r="AV69" s="492"/>
      <c r="AW69" s="492"/>
      <c r="AX69" s="492"/>
      <c r="AY69" s="493"/>
      <c r="BC69" s="425" t="s">
        <v>78</v>
      </c>
      <c r="BD69" s="418"/>
      <c r="BE69" s="418"/>
      <c r="BF69" s="418"/>
      <c r="BG69" s="418"/>
      <c r="BH69" s="418"/>
      <c r="BI69" s="418"/>
      <c r="BJ69" s="418"/>
      <c r="BK69" s="418"/>
      <c r="BL69" s="419"/>
      <c r="BM69" s="417" t="s">
        <v>1498</v>
      </c>
      <c r="BN69" s="418"/>
      <c r="BO69" s="418"/>
      <c r="BP69" s="418"/>
      <c r="BQ69" s="418"/>
      <c r="BR69" s="418"/>
      <c r="BS69" s="419"/>
      <c r="BT69" s="417" t="s">
        <v>1496</v>
      </c>
      <c r="BU69" s="418"/>
      <c r="BV69" s="418"/>
      <c r="BW69" s="418"/>
      <c r="BX69" s="418"/>
      <c r="BY69" s="418"/>
      <c r="BZ69" s="418"/>
      <c r="CA69" s="418"/>
      <c r="CB69" s="423"/>
      <c r="CC69" s="285"/>
    </row>
    <row r="70" spans="2:83" s="279" customFormat="1" ht="14.45" customHeight="1" thickBot="1">
      <c r="B70" s="272"/>
      <c r="C70" s="451"/>
      <c r="D70" s="452"/>
      <c r="E70" s="452"/>
      <c r="F70" s="452"/>
      <c r="G70" s="452"/>
      <c r="H70" s="452"/>
      <c r="I70" s="452"/>
      <c r="J70" s="452"/>
      <c r="K70" s="452"/>
      <c r="L70" s="452"/>
      <c r="M70" s="452"/>
      <c r="N70" s="453"/>
      <c r="R70" s="491"/>
      <c r="S70" s="492"/>
      <c r="T70" s="492"/>
      <c r="U70" s="492"/>
      <c r="V70" s="492"/>
      <c r="W70" s="492"/>
      <c r="X70" s="492"/>
      <c r="Y70" s="492"/>
      <c r="Z70" s="492"/>
      <c r="AA70" s="492"/>
      <c r="AB70" s="492"/>
      <c r="AC70" s="492"/>
      <c r="AD70" s="492"/>
      <c r="AE70" s="492"/>
      <c r="AF70" s="492"/>
      <c r="AG70" s="492"/>
      <c r="AH70" s="492"/>
      <c r="AI70" s="492"/>
      <c r="AJ70" s="492"/>
      <c r="AK70" s="492"/>
      <c r="AL70" s="492"/>
      <c r="AM70" s="492"/>
      <c r="AN70" s="492"/>
      <c r="AO70" s="492"/>
      <c r="AP70" s="492"/>
      <c r="AQ70" s="492"/>
      <c r="AR70" s="492"/>
      <c r="AS70" s="492"/>
      <c r="AT70" s="492"/>
      <c r="AU70" s="492"/>
      <c r="AV70" s="492"/>
      <c r="AW70" s="492"/>
      <c r="AX70" s="492"/>
      <c r="AY70" s="493"/>
      <c r="BC70" s="426"/>
      <c r="BD70" s="427"/>
      <c r="BE70" s="427"/>
      <c r="BF70" s="427"/>
      <c r="BG70" s="427"/>
      <c r="BH70" s="427"/>
      <c r="BI70" s="427"/>
      <c r="BJ70" s="427"/>
      <c r="BK70" s="427"/>
      <c r="BL70" s="428"/>
      <c r="BM70" s="420"/>
      <c r="BN70" s="421"/>
      <c r="BO70" s="421"/>
      <c r="BP70" s="421"/>
      <c r="BQ70" s="421"/>
      <c r="BR70" s="421"/>
      <c r="BS70" s="422"/>
      <c r="BT70" s="420"/>
      <c r="BU70" s="421"/>
      <c r="BV70" s="421"/>
      <c r="BW70" s="421"/>
      <c r="BX70" s="421"/>
      <c r="BY70" s="421"/>
      <c r="BZ70" s="421"/>
      <c r="CA70" s="421"/>
      <c r="CB70" s="424"/>
      <c r="CC70" s="285"/>
    </row>
    <row r="71" spans="2:83" s="279" customFormat="1" ht="14.45" customHeight="1">
      <c r="B71" s="272"/>
      <c r="C71" s="451"/>
      <c r="D71" s="452"/>
      <c r="E71" s="452"/>
      <c r="F71" s="452"/>
      <c r="G71" s="452"/>
      <c r="H71" s="452"/>
      <c r="I71" s="452"/>
      <c r="J71" s="452"/>
      <c r="K71" s="452"/>
      <c r="L71" s="452"/>
      <c r="M71" s="452"/>
      <c r="N71" s="453"/>
      <c r="R71" s="491"/>
      <c r="S71" s="492"/>
      <c r="T71" s="492"/>
      <c r="U71" s="492"/>
      <c r="V71" s="492"/>
      <c r="W71" s="492"/>
      <c r="X71" s="492"/>
      <c r="Y71" s="492"/>
      <c r="Z71" s="492"/>
      <c r="AA71" s="492"/>
      <c r="AB71" s="492"/>
      <c r="AC71" s="492"/>
      <c r="AD71" s="492"/>
      <c r="AE71" s="492"/>
      <c r="AF71" s="492"/>
      <c r="AG71" s="492"/>
      <c r="AH71" s="492"/>
      <c r="AI71" s="492"/>
      <c r="AJ71" s="492"/>
      <c r="AK71" s="492"/>
      <c r="AL71" s="492"/>
      <c r="AM71" s="492"/>
      <c r="AN71" s="492"/>
      <c r="AO71" s="492"/>
      <c r="AP71" s="492"/>
      <c r="AQ71" s="492"/>
      <c r="AR71" s="492"/>
      <c r="AS71" s="492"/>
      <c r="AT71" s="492"/>
      <c r="AU71" s="492"/>
      <c r="AV71" s="492"/>
      <c r="AW71" s="492"/>
      <c r="AX71" s="492"/>
      <c r="AY71" s="493"/>
      <c r="BC71" s="425" t="s">
        <v>75</v>
      </c>
      <c r="BD71" s="418"/>
      <c r="BE71" s="418"/>
      <c r="BF71" s="418"/>
      <c r="BG71" s="418"/>
      <c r="BH71" s="418"/>
      <c r="BI71" s="418"/>
      <c r="BJ71" s="418"/>
      <c r="BK71" s="418"/>
      <c r="BL71" s="419"/>
      <c r="BM71" s="417" t="s">
        <v>1499</v>
      </c>
      <c r="BN71" s="418"/>
      <c r="BO71" s="418"/>
      <c r="BP71" s="418"/>
      <c r="BQ71" s="418"/>
      <c r="BR71" s="418"/>
      <c r="BS71" s="419"/>
      <c r="BT71" s="417" t="s">
        <v>1497</v>
      </c>
      <c r="BU71" s="418"/>
      <c r="BV71" s="418"/>
      <c r="BW71" s="418"/>
      <c r="BX71" s="418"/>
      <c r="BY71" s="418"/>
      <c r="BZ71" s="418"/>
      <c r="CA71" s="418"/>
      <c r="CB71" s="423"/>
      <c r="CC71" s="285"/>
    </row>
    <row r="72" spans="2:83" s="279" customFormat="1" ht="14.45" customHeight="1" thickBot="1">
      <c r="B72" s="272"/>
      <c r="C72" s="451"/>
      <c r="D72" s="452"/>
      <c r="E72" s="452"/>
      <c r="F72" s="452"/>
      <c r="G72" s="452"/>
      <c r="H72" s="452"/>
      <c r="I72" s="452"/>
      <c r="J72" s="452"/>
      <c r="K72" s="452"/>
      <c r="L72" s="452"/>
      <c r="M72" s="452"/>
      <c r="N72" s="453"/>
      <c r="R72" s="491"/>
      <c r="S72" s="492"/>
      <c r="T72" s="492"/>
      <c r="U72" s="492"/>
      <c r="V72" s="492"/>
      <c r="W72" s="492"/>
      <c r="X72" s="492"/>
      <c r="Y72" s="492"/>
      <c r="Z72" s="492"/>
      <c r="AA72" s="492"/>
      <c r="AB72" s="492"/>
      <c r="AC72" s="492"/>
      <c r="AD72" s="492"/>
      <c r="AE72" s="492"/>
      <c r="AF72" s="492"/>
      <c r="AG72" s="492"/>
      <c r="AH72" s="492"/>
      <c r="AI72" s="492"/>
      <c r="AJ72" s="492"/>
      <c r="AK72" s="492"/>
      <c r="AL72" s="492"/>
      <c r="AM72" s="492"/>
      <c r="AN72" s="492"/>
      <c r="AO72" s="492"/>
      <c r="AP72" s="492"/>
      <c r="AQ72" s="492"/>
      <c r="AR72" s="492"/>
      <c r="AS72" s="492"/>
      <c r="AT72" s="492"/>
      <c r="AU72" s="492"/>
      <c r="AV72" s="492"/>
      <c r="AW72" s="492"/>
      <c r="AX72" s="492"/>
      <c r="AY72" s="493"/>
      <c r="BC72" s="429"/>
      <c r="BD72" s="430"/>
      <c r="BE72" s="430"/>
      <c r="BF72" s="430"/>
      <c r="BG72" s="430"/>
      <c r="BH72" s="430"/>
      <c r="BI72" s="430"/>
      <c r="BJ72" s="430"/>
      <c r="BK72" s="430"/>
      <c r="BL72" s="431"/>
      <c r="BM72" s="432"/>
      <c r="BN72" s="430"/>
      <c r="BO72" s="430"/>
      <c r="BP72" s="430"/>
      <c r="BQ72" s="430"/>
      <c r="BR72" s="430"/>
      <c r="BS72" s="431"/>
      <c r="BT72" s="432"/>
      <c r="BU72" s="430"/>
      <c r="BV72" s="430"/>
      <c r="BW72" s="430"/>
      <c r="BX72" s="430"/>
      <c r="BY72" s="430"/>
      <c r="BZ72" s="430"/>
      <c r="CA72" s="430"/>
      <c r="CB72" s="433"/>
      <c r="CC72" s="285"/>
      <c r="CE72" s="2"/>
    </row>
    <row r="73" spans="2:83" s="279" customFormat="1" ht="15" customHeight="1" thickBot="1">
      <c r="B73" s="272"/>
      <c r="C73" s="454"/>
      <c r="D73" s="455"/>
      <c r="E73" s="455"/>
      <c r="F73" s="455"/>
      <c r="G73" s="455"/>
      <c r="H73" s="455"/>
      <c r="I73" s="455"/>
      <c r="J73" s="455"/>
      <c r="K73" s="455"/>
      <c r="L73" s="455"/>
      <c r="M73" s="455"/>
      <c r="N73" s="456"/>
      <c r="R73" s="494"/>
      <c r="S73" s="495"/>
      <c r="T73" s="495"/>
      <c r="U73" s="495"/>
      <c r="V73" s="495"/>
      <c r="W73" s="495"/>
      <c r="X73" s="495"/>
      <c r="Y73" s="495"/>
      <c r="Z73" s="495"/>
      <c r="AA73" s="495"/>
      <c r="AB73" s="495"/>
      <c r="AC73" s="495"/>
      <c r="AD73" s="495"/>
      <c r="AE73" s="495"/>
      <c r="AF73" s="495"/>
      <c r="AG73" s="495"/>
      <c r="AH73" s="495"/>
      <c r="AI73" s="495"/>
      <c r="AJ73" s="495"/>
      <c r="AK73" s="495"/>
      <c r="AL73" s="495"/>
      <c r="AM73" s="495"/>
      <c r="AN73" s="495"/>
      <c r="AO73" s="495"/>
      <c r="AP73" s="495"/>
      <c r="AQ73" s="495"/>
      <c r="AR73" s="495"/>
      <c r="AS73" s="495"/>
      <c r="AT73" s="495"/>
      <c r="AU73" s="495"/>
      <c r="AV73" s="495"/>
      <c r="AW73" s="495"/>
      <c r="AX73" s="495"/>
      <c r="AY73" s="496"/>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85"/>
      <c r="CE73" s="2"/>
    </row>
    <row r="74" spans="2:83" s="279" customFormat="1" ht="15.75" thickBot="1">
      <c r="B74" s="272"/>
      <c r="C74" s="286"/>
      <c r="D74" s="286"/>
      <c r="E74" s="286"/>
      <c r="F74" s="286"/>
      <c r="G74" s="286"/>
      <c r="H74" s="286"/>
      <c r="I74" s="286"/>
      <c r="J74" s="286"/>
      <c r="K74" s="286"/>
      <c r="L74" s="286"/>
      <c r="M74" s="286"/>
      <c r="N74" s="286"/>
      <c r="AN74" s="287"/>
      <c r="AO74" s="287"/>
      <c r="AP74" s="287"/>
      <c r="AQ74" s="287"/>
      <c r="AR74" s="287"/>
      <c r="AS74" s="287"/>
      <c r="AT74" s="287"/>
      <c r="BZ74" s="287"/>
      <c r="CC74" s="285"/>
      <c r="CE74" s="2"/>
    </row>
    <row r="75" spans="2:83" s="279" customFormat="1" ht="18.600000000000001" customHeight="1">
      <c r="B75" s="272"/>
      <c r="C75" s="414" t="s">
        <v>61</v>
      </c>
      <c r="D75" s="415"/>
      <c r="E75" s="415"/>
      <c r="F75" s="415"/>
      <c r="G75" s="415"/>
      <c r="H75" s="415"/>
      <c r="I75" s="415"/>
      <c r="J75" s="415"/>
      <c r="K75" s="415"/>
      <c r="L75" s="415"/>
      <c r="M75" s="415"/>
      <c r="N75" s="416"/>
      <c r="R75" s="508" t="s">
        <v>1495</v>
      </c>
      <c r="S75" s="509"/>
      <c r="T75" s="509"/>
      <c r="U75" s="509"/>
      <c r="V75" s="509"/>
      <c r="W75" s="509"/>
      <c r="X75" s="509"/>
      <c r="Y75" s="509"/>
      <c r="Z75" s="509"/>
      <c r="AA75" s="509"/>
      <c r="AB75" s="509"/>
      <c r="AC75" s="509"/>
      <c r="AD75" s="509"/>
      <c r="AE75" s="509"/>
      <c r="AF75" s="509"/>
      <c r="AG75" s="509"/>
      <c r="AH75" s="509"/>
      <c r="AI75" s="509"/>
      <c r="AJ75" s="509"/>
      <c r="AK75" s="509"/>
      <c r="AL75" s="509"/>
      <c r="AM75" s="509"/>
      <c r="AN75" s="509"/>
      <c r="AO75" s="509"/>
      <c r="AP75" s="509"/>
      <c r="AQ75" s="509"/>
      <c r="AR75" s="509"/>
      <c r="AS75" s="509"/>
      <c r="AT75" s="509"/>
      <c r="AU75" s="509"/>
      <c r="AV75" s="509"/>
      <c r="AW75" s="509"/>
      <c r="AX75" s="509"/>
      <c r="AY75" s="510"/>
      <c r="BC75" s="402" t="s">
        <v>81</v>
      </c>
      <c r="BD75" s="403"/>
      <c r="BE75" s="403"/>
      <c r="BF75" s="403"/>
      <c r="BG75" s="403"/>
      <c r="BH75" s="403"/>
      <c r="BI75" s="403"/>
      <c r="BJ75" s="403"/>
      <c r="BK75" s="403"/>
      <c r="BL75" s="404"/>
      <c r="BM75" s="408" t="s">
        <v>79</v>
      </c>
      <c r="BN75" s="409"/>
      <c r="BO75" s="409"/>
      <c r="BP75" s="409"/>
      <c r="BQ75" s="409"/>
      <c r="BR75" s="409"/>
      <c r="BS75" s="410"/>
      <c r="BT75" s="408" t="s">
        <v>80</v>
      </c>
      <c r="BU75" s="409"/>
      <c r="BV75" s="409"/>
      <c r="BW75" s="409"/>
      <c r="BX75" s="409"/>
      <c r="BY75" s="409"/>
      <c r="BZ75" s="409"/>
      <c r="CA75" s="409"/>
      <c r="CB75" s="437"/>
      <c r="CC75" s="285"/>
    </row>
    <row r="76" spans="2:83" s="279" customFormat="1" ht="15" customHeight="1" thickBot="1">
      <c r="B76" s="272"/>
      <c r="C76" s="451" t="s">
        <v>1211</v>
      </c>
      <c r="D76" s="452"/>
      <c r="E76" s="452"/>
      <c r="F76" s="452"/>
      <c r="G76" s="452"/>
      <c r="H76" s="452"/>
      <c r="I76" s="452"/>
      <c r="J76" s="452"/>
      <c r="K76" s="452"/>
      <c r="L76" s="452"/>
      <c r="M76" s="452"/>
      <c r="N76" s="453"/>
      <c r="R76" s="491"/>
      <c r="S76" s="492"/>
      <c r="T76" s="492"/>
      <c r="U76" s="492"/>
      <c r="V76" s="492"/>
      <c r="W76" s="492"/>
      <c r="X76" s="492"/>
      <c r="Y76" s="492"/>
      <c r="Z76" s="492"/>
      <c r="AA76" s="492"/>
      <c r="AB76" s="492"/>
      <c r="AC76" s="492"/>
      <c r="AD76" s="492"/>
      <c r="AE76" s="492"/>
      <c r="AF76" s="492"/>
      <c r="AG76" s="492"/>
      <c r="AH76" s="492"/>
      <c r="AI76" s="492"/>
      <c r="AJ76" s="492"/>
      <c r="AK76" s="492"/>
      <c r="AL76" s="492"/>
      <c r="AM76" s="492"/>
      <c r="AN76" s="492"/>
      <c r="AO76" s="492"/>
      <c r="AP76" s="492"/>
      <c r="AQ76" s="492"/>
      <c r="AR76" s="492"/>
      <c r="AS76" s="492"/>
      <c r="AT76" s="492"/>
      <c r="AU76" s="492"/>
      <c r="AV76" s="492"/>
      <c r="AW76" s="492"/>
      <c r="AX76" s="492"/>
      <c r="AY76" s="493"/>
      <c r="BC76" s="405"/>
      <c r="BD76" s="406"/>
      <c r="BE76" s="406"/>
      <c r="BF76" s="406"/>
      <c r="BG76" s="406"/>
      <c r="BH76" s="406"/>
      <c r="BI76" s="406"/>
      <c r="BJ76" s="406"/>
      <c r="BK76" s="406"/>
      <c r="BL76" s="407"/>
      <c r="BM76" s="411"/>
      <c r="BN76" s="412"/>
      <c r="BO76" s="412"/>
      <c r="BP76" s="412"/>
      <c r="BQ76" s="412"/>
      <c r="BR76" s="412"/>
      <c r="BS76" s="413"/>
      <c r="BT76" s="411"/>
      <c r="BU76" s="412"/>
      <c r="BV76" s="412"/>
      <c r="BW76" s="412"/>
      <c r="BX76" s="412"/>
      <c r="BY76" s="412"/>
      <c r="BZ76" s="412"/>
      <c r="CA76" s="412"/>
      <c r="CB76" s="438"/>
      <c r="CC76" s="285"/>
    </row>
    <row r="77" spans="2:83" s="279" customFormat="1" ht="14.45" customHeight="1">
      <c r="B77" s="272"/>
      <c r="C77" s="451"/>
      <c r="D77" s="452"/>
      <c r="E77" s="452"/>
      <c r="F77" s="452"/>
      <c r="G77" s="452"/>
      <c r="H77" s="452"/>
      <c r="I77" s="452"/>
      <c r="J77" s="452"/>
      <c r="K77" s="452"/>
      <c r="L77" s="452"/>
      <c r="M77" s="452"/>
      <c r="N77" s="453"/>
      <c r="R77" s="491"/>
      <c r="S77" s="492"/>
      <c r="T77" s="492"/>
      <c r="U77" s="492"/>
      <c r="V77" s="492"/>
      <c r="W77" s="492"/>
      <c r="X77" s="492"/>
      <c r="Y77" s="492"/>
      <c r="Z77" s="492"/>
      <c r="AA77" s="492"/>
      <c r="AB77" s="492"/>
      <c r="AC77" s="492"/>
      <c r="AD77" s="492"/>
      <c r="AE77" s="492"/>
      <c r="AF77" s="492"/>
      <c r="AG77" s="492"/>
      <c r="AH77" s="492"/>
      <c r="AI77" s="492"/>
      <c r="AJ77" s="492"/>
      <c r="AK77" s="492"/>
      <c r="AL77" s="492"/>
      <c r="AM77" s="492"/>
      <c r="AN77" s="492"/>
      <c r="AO77" s="492"/>
      <c r="AP77" s="492"/>
      <c r="AQ77" s="492"/>
      <c r="AR77" s="492"/>
      <c r="AS77" s="492"/>
      <c r="AT77" s="492"/>
      <c r="AU77" s="492"/>
      <c r="AV77" s="492"/>
      <c r="AW77" s="492"/>
      <c r="AX77" s="492"/>
      <c r="AY77" s="493"/>
      <c r="BC77" s="425" t="s">
        <v>77</v>
      </c>
      <c r="BD77" s="418"/>
      <c r="BE77" s="418"/>
      <c r="BF77" s="418"/>
      <c r="BG77" s="418"/>
      <c r="BH77" s="418"/>
      <c r="BI77" s="418"/>
      <c r="BJ77" s="418"/>
      <c r="BK77" s="418"/>
      <c r="BL77" s="419"/>
      <c r="BM77" s="417" t="s">
        <v>1501</v>
      </c>
      <c r="BN77" s="418"/>
      <c r="BO77" s="418"/>
      <c r="BP77" s="418"/>
      <c r="BQ77" s="418"/>
      <c r="BR77" s="418"/>
      <c r="BS77" s="419"/>
      <c r="BT77" s="417" t="s">
        <v>1502</v>
      </c>
      <c r="BU77" s="418"/>
      <c r="BV77" s="418"/>
      <c r="BW77" s="418"/>
      <c r="BX77" s="418"/>
      <c r="BY77" s="418"/>
      <c r="BZ77" s="418"/>
      <c r="CA77" s="418"/>
      <c r="CB77" s="423"/>
      <c r="CC77" s="285"/>
    </row>
    <row r="78" spans="2:83" s="279" customFormat="1" ht="15" customHeight="1" thickBot="1">
      <c r="B78" s="272"/>
      <c r="C78" s="451"/>
      <c r="D78" s="452"/>
      <c r="E78" s="452"/>
      <c r="F78" s="452"/>
      <c r="G78" s="452"/>
      <c r="H78" s="452"/>
      <c r="I78" s="452"/>
      <c r="J78" s="452"/>
      <c r="K78" s="452"/>
      <c r="L78" s="452"/>
      <c r="M78" s="452"/>
      <c r="N78" s="453"/>
      <c r="R78" s="491"/>
      <c r="S78" s="492"/>
      <c r="T78" s="492"/>
      <c r="U78" s="492"/>
      <c r="V78" s="492"/>
      <c r="W78" s="492"/>
      <c r="X78" s="492"/>
      <c r="Y78" s="492"/>
      <c r="Z78" s="492"/>
      <c r="AA78" s="492"/>
      <c r="AB78" s="492"/>
      <c r="AC78" s="492"/>
      <c r="AD78" s="492"/>
      <c r="AE78" s="492"/>
      <c r="AF78" s="492"/>
      <c r="AG78" s="492"/>
      <c r="AH78" s="492"/>
      <c r="AI78" s="492"/>
      <c r="AJ78" s="492"/>
      <c r="AK78" s="492"/>
      <c r="AL78" s="492"/>
      <c r="AM78" s="492"/>
      <c r="AN78" s="492"/>
      <c r="AO78" s="492"/>
      <c r="AP78" s="492"/>
      <c r="AQ78" s="492"/>
      <c r="AR78" s="492"/>
      <c r="AS78" s="492"/>
      <c r="AT78" s="492"/>
      <c r="AU78" s="492"/>
      <c r="AV78" s="492"/>
      <c r="AW78" s="492"/>
      <c r="AX78" s="492"/>
      <c r="AY78" s="493"/>
      <c r="BC78" s="426"/>
      <c r="BD78" s="427"/>
      <c r="BE78" s="427"/>
      <c r="BF78" s="427"/>
      <c r="BG78" s="427"/>
      <c r="BH78" s="427"/>
      <c r="BI78" s="427"/>
      <c r="BJ78" s="427"/>
      <c r="BK78" s="427"/>
      <c r="BL78" s="428"/>
      <c r="BM78" s="420"/>
      <c r="BN78" s="421"/>
      <c r="BO78" s="421"/>
      <c r="BP78" s="421"/>
      <c r="BQ78" s="421"/>
      <c r="BR78" s="421"/>
      <c r="BS78" s="422"/>
      <c r="BT78" s="420"/>
      <c r="BU78" s="421"/>
      <c r="BV78" s="421"/>
      <c r="BW78" s="421"/>
      <c r="BX78" s="421"/>
      <c r="BY78" s="421"/>
      <c r="BZ78" s="421"/>
      <c r="CA78" s="421"/>
      <c r="CB78" s="424"/>
      <c r="CC78" s="285"/>
    </row>
    <row r="79" spans="2:83" s="279" customFormat="1" ht="14.45" customHeight="1">
      <c r="B79" s="272"/>
      <c r="C79" s="451"/>
      <c r="D79" s="452"/>
      <c r="E79" s="452"/>
      <c r="F79" s="452"/>
      <c r="G79" s="452"/>
      <c r="H79" s="452"/>
      <c r="I79" s="452"/>
      <c r="J79" s="452"/>
      <c r="K79" s="452"/>
      <c r="L79" s="452"/>
      <c r="M79" s="452"/>
      <c r="N79" s="453"/>
      <c r="R79" s="491"/>
      <c r="S79" s="492"/>
      <c r="T79" s="492"/>
      <c r="U79" s="492"/>
      <c r="V79" s="492"/>
      <c r="W79" s="492"/>
      <c r="X79" s="492"/>
      <c r="Y79" s="492"/>
      <c r="Z79" s="492"/>
      <c r="AA79" s="492"/>
      <c r="AB79" s="492"/>
      <c r="AC79" s="492"/>
      <c r="AD79" s="492"/>
      <c r="AE79" s="492"/>
      <c r="AF79" s="492"/>
      <c r="AG79" s="492"/>
      <c r="AH79" s="492"/>
      <c r="AI79" s="492"/>
      <c r="AJ79" s="492"/>
      <c r="AK79" s="492"/>
      <c r="AL79" s="492"/>
      <c r="AM79" s="492"/>
      <c r="AN79" s="492"/>
      <c r="AO79" s="492"/>
      <c r="AP79" s="492"/>
      <c r="AQ79" s="492"/>
      <c r="AR79" s="492"/>
      <c r="AS79" s="492"/>
      <c r="AT79" s="492"/>
      <c r="AU79" s="492"/>
      <c r="AV79" s="492"/>
      <c r="AW79" s="492"/>
      <c r="AX79" s="492"/>
      <c r="AY79" s="493"/>
      <c r="BC79" s="425" t="s">
        <v>76</v>
      </c>
      <c r="BD79" s="418"/>
      <c r="BE79" s="418"/>
      <c r="BF79" s="418"/>
      <c r="BG79" s="418"/>
      <c r="BH79" s="418"/>
      <c r="BI79" s="418"/>
      <c r="BJ79" s="418"/>
      <c r="BK79" s="418"/>
      <c r="BL79" s="419"/>
      <c r="BM79" s="417" t="s">
        <v>1503</v>
      </c>
      <c r="BN79" s="418"/>
      <c r="BO79" s="418"/>
      <c r="BP79" s="418"/>
      <c r="BQ79" s="418"/>
      <c r="BR79" s="418"/>
      <c r="BS79" s="419"/>
      <c r="BT79" s="417" t="s">
        <v>1504</v>
      </c>
      <c r="BU79" s="418"/>
      <c r="BV79" s="418"/>
      <c r="BW79" s="418"/>
      <c r="BX79" s="418"/>
      <c r="BY79" s="418"/>
      <c r="BZ79" s="418"/>
      <c r="CA79" s="418"/>
      <c r="CB79" s="423"/>
      <c r="CC79" s="285"/>
    </row>
    <row r="80" spans="2:83" s="279" customFormat="1" ht="15" customHeight="1" thickBot="1">
      <c r="B80" s="272"/>
      <c r="C80" s="451"/>
      <c r="D80" s="452"/>
      <c r="E80" s="452"/>
      <c r="F80" s="452"/>
      <c r="G80" s="452"/>
      <c r="H80" s="452"/>
      <c r="I80" s="452"/>
      <c r="J80" s="452"/>
      <c r="K80" s="452"/>
      <c r="L80" s="452"/>
      <c r="M80" s="452"/>
      <c r="N80" s="453"/>
      <c r="R80" s="491"/>
      <c r="S80" s="492"/>
      <c r="T80" s="492"/>
      <c r="U80" s="492"/>
      <c r="V80" s="492"/>
      <c r="W80" s="492"/>
      <c r="X80" s="492"/>
      <c r="Y80" s="492"/>
      <c r="Z80" s="492"/>
      <c r="AA80" s="492"/>
      <c r="AB80" s="492"/>
      <c r="AC80" s="492"/>
      <c r="AD80" s="492"/>
      <c r="AE80" s="492"/>
      <c r="AF80" s="492"/>
      <c r="AG80" s="492"/>
      <c r="AH80" s="492"/>
      <c r="AI80" s="492"/>
      <c r="AJ80" s="492"/>
      <c r="AK80" s="492"/>
      <c r="AL80" s="492"/>
      <c r="AM80" s="492"/>
      <c r="AN80" s="492"/>
      <c r="AO80" s="492"/>
      <c r="AP80" s="492"/>
      <c r="AQ80" s="492"/>
      <c r="AR80" s="492"/>
      <c r="AS80" s="492"/>
      <c r="AT80" s="492"/>
      <c r="AU80" s="492"/>
      <c r="AV80" s="492"/>
      <c r="AW80" s="492"/>
      <c r="AX80" s="492"/>
      <c r="AY80" s="493"/>
      <c r="BC80" s="426"/>
      <c r="BD80" s="427"/>
      <c r="BE80" s="427"/>
      <c r="BF80" s="427"/>
      <c r="BG80" s="427"/>
      <c r="BH80" s="427"/>
      <c r="BI80" s="427"/>
      <c r="BJ80" s="427"/>
      <c r="BK80" s="427"/>
      <c r="BL80" s="428"/>
      <c r="BM80" s="420"/>
      <c r="BN80" s="421"/>
      <c r="BO80" s="421"/>
      <c r="BP80" s="421"/>
      <c r="BQ80" s="421"/>
      <c r="BR80" s="421"/>
      <c r="BS80" s="422"/>
      <c r="BT80" s="420"/>
      <c r="BU80" s="421"/>
      <c r="BV80" s="421"/>
      <c r="BW80" s="421"/>
      <c r="BX80" s="421"/>
      <c r="BY80" s="421"/>
      <c r="BZ80" s="421"/>
      <c r="CA80" s="421"/>
      <c r="CB80" s="424"/>
      <c r="CC80" s="285"/>
    </row>
    <row r="81" spans="2:83" s="279" customFormat="1" ht="14.45" customHeight="1">
      <c r="B81" s="272"/>
      <c r="C81" s="451"/>
      <c r="D81" s="452"/>
      <c r="E81" s="452"/>
      <c r="F81" s="452"/>
      <c r="G81" s="452"/>
      <c r="H81" s="452"/>
      <c r="I81" s="452"/>
      <c r="J81" s="452"/>
      <c r="K81" s="452"/>
      <c r="L81" s="452"/>
      <c r="M81" s="452"/>
      <c r="N81" s="453"/>
      <c r="R81" s="491"/>
      <c r="S81" s="492"/>
      <c r="T81" s="492"/>
      <c r="U81" s="492"/>
      <c r="V81" s="492"/>
      <c r="W81" s="492"/>
      <c r="X81" s="492"/>
      <c r="Y81" s="492"/>
      <c r="Z81" s="492"/>
      <c r="AA81" s="492"/>
      <c r="AB81" s="492"/>
      <c r="AC81" s="492"/>
      <c r="AD81" s="492"/>
      <c r="AE81" s="492"/>
      <c r="AF81" s="492"/>
      <c r="AG81" s="492"/>
      <c r="AH81" s="492"/>
      <c r="AI81" s="492"/>
      <c r="AJ81" s="492"/>
      <c r="AK81" s="492"/>
      <c r="AL81" s="492"/>
      <c r="AM81" s="492"/>
      <c r="AN81" s="492"/>
      <c r="AO81" s="492"/>
      <c r="AP81" s="492"/>
      <c r="AQ81" s="492"/>
      <c r="AR81" s="492"/>
      <c r="AS81" s="492"/>
      <c r="AT81" s="492"/>
      <c r="AU81" s="492"/>
      <c r="AV81" s="492"/>
      <c r="AW81" s="492"/>
      <c r="AX81" s="492"/>
      <c r="AY81" s="493"/>
      <c r="BC81" s="425" t="s">
        <v>78</v>
      </c>
      <c r="BD81" s="418"/>
      <c r="BE81" s="418"/>
      <c r="BF81" s="418"/>
      <c r="BG81" s="418"/>
      <c r="BH81" s="418"/>
      <c r="BI81" s="418"/>
      <c r="BJ81" s="418"/>
      <c r="BK81" s="418"/>
      <c r="BL81" s="419"/>
      <c r="BM81" s="417" t="s">
        <v>1498</v>
      </c>
      <c r="BN81" s="418"/>
      <c r="BO81" s="418"/>
      <c r="BP81" s="418"/>
      <c r="BQ81" s="418"/>
      <c r="BR81" s="418"/>
      <c r="BS81" s="419"/>
      <c r="BT81" s="417" t="s">
        <v>1496</v>
      </c>
      <c r="BU81" s="418"/>
      <c r="BV81" s="418"/>
      <c r="BW81" s="418"/>
      <c r="BX81" s="418"/>
      <c r="BY81" s="418"/>
      <c r="BZ81" s="418"/>
      <c r="CA81" s="418"/>
      <c r="CB81" s="423"/>
      <c r="CC81" s="285"/>
    </row>
    <row r="82" spans="2:83" s="279" customFormat="1" ht="15" customHeight="1" thickBot="1">
      <c r="B82" s="272"/>
      <c r="C82" s="451"/>
      <c r="D82" s="452"/>
      <c r="E82" s="452"/>
      <c r="F82" s="452"/>
      <c r="G82" s="452"/>
      <c r="H82" s="452"/>
      <c r="I82" s="452"/>
      <c r="J82" s="452"/>
      <c r="K82" s="452"/>
      <c r="L82" s="452"/>
      <c r="M82" s="452"/>
      <c r="N82" s="453"/>
      <c r="R82" s="491"/>
      <c r="S82" s="492"/>
      <c r="T82" s="492"/>
      <c r="U82" s="492"/>
      <c r="V82" s="492"/>
      <c r="W82" s="492"/>
      <c r="X82" s="492"/>
      <c r="Y82" s="492"/>
      <c r="Z82" s="492"/>
      <c r="AA82" s="492"/>
      <c r="AB82" s="492"/>
      <c r="AC82" s="492"/>
      <c r="AD82" s="492"/>
      <c r="AE82" s="492"/>
      <c r="AF82" s="492"/>
      <c r="AG82" s="492"/>
      <c r="AH82" s="492"/>
      <c r="AI82" s="492"/>
      <c r="AJ82" s="492"/>
      <c r="AK82" s="492"/>
      <c r="AL82" s="492"/>
      <c r="AM82" s="492"/>
      <c r="AN82" s="492"/>
      <c r="AO82" s="492"/>
      <c r="AP82" s="492"/>
      <c r="AQ82" s="492"/>
      <c r="AR82" s="492"/>
      <c r="AS82" s="492"/>
      <c r="AT82" s="492"/>
      <c r="AU82" s="492"/>
      <c r="AV82" s="492"/>
      <c r="AW82" s="492"/>
      <c r="AX82" s="492"/>
      <c r="AY82" s="493"/>
      <c r="BC82" s="426"/>
      <c r="BD82" s="427"/>
      <c r="BE82" s="427"/>
      <c r="BF82" s="427"/>
      <c r="BG82" s="427"/>
      <c r="BH82" s="427"/>
      <c r="BI82" s="427"/>
      <c r="BJ82" s="427"/>
      <c r="BK82" s="427"/>
      <c r="BL82" s="428"/>
      <c r="BM82" s="420"/>
      <c r="BN82" s="421"/>
      <c r="BO82" s="421"/>
      <c r="BP82" s="421"/>
      <c r="BQ82" s="421"/>
      <c r="BR82" s="421"/>
      <c r="BS82" s="422"/>
      <c r="BT82" s="420"/>
      <c r="BU82" s="421"/>
      <c r="BV82" s="421"/>
      <c r="BW82" s="421"/>
      <c r="BX82" s="421"/>
      <c r="BY82" s="421"/>
      <c r="BZ82" s="421"/>
      <c r="CA82" s="421"/>
      <c r="CB82" s="424"/>
      <c r="CC82" s="285"/>
    </row>
    <row r="83" spans="2:83" s="279" customFormat="1" ht="14.45" customHeight="1">
      <c r="B83" s="272"/>
      <c r="C83" s="451"/>
      <c r="D83" s="452"/>
      <c r="E83" s="452"/>
      <c r="F83" s="452"/>
      <c r="G83" s="452"/>
      <c r="H83" s="452"/>
      <c r="I83" s="452"/>
      <c r="J83" s="452"/>
      <c r="K83" s="452"/>
      <c r="L83" s="452"/>
      <c r="M83" s="452"/>
      <c r="N83" s="453"/>
      <c r="R83" s="491"/>
      <c r="S83" s="492"/>
      <c r="T83" s="492"/>
      <c r="U83" s="492"/>
      <c r="V83" s="492"/>
      <c r="W83" s="492"/>
      <c r="X83" s="492"/>
      <c r="Y83" s="492"/>
      <c r="Z83" s="492"/>
      <c r="AA83" s="492"/>
      <c r="AB83" s="492"/>
      <c r="AC83" s="492"/>
      <c r="AD83" s="492"/>
      <c r="AE83" s="492"/>
      <c r="AF83" s="492"/>
      <c r="AG83" s="492"/>
      <c r="AH83" s="492"/>
      <c r="AI83" s="492"/>
      <c r="AJ83" s="492"/>
      <c r="AK83" s="492"/>
      <c r="AL83" s="492"/>
      <c r="AM83" s="492"/>
      <c r="AN83" s="492"/>
      <c r="AO83" s="492"/>
      <c r="AP83" s="492"/>
      <c r="AQ83" s="492"/>
      <c r="AR83" s="492"/>
      <c r="AS83" s="492"/>
      <c r="AT83" s="492"/>
      <c r="AU83" s="492"/>
      <c r="AV83" s="492"/>
      <c r="AW83" s="492"/>
      <c r="AX83" s="492"/>
      <c r="AY83" s="493"/>
      <c r="BC83" s="425" t="s">
        <v>75</v>
      </c>
      <c r="BD83" s="418"/>
      <c r="BE83" s="418"/>
      <c r="BF83" s="418"/>
      <c r="BG83" s="418"/>
      <c r="BH83" s="418"/>
      <c r="BI83" s="418"/>
      <c r="BJ83" s="418"/>
      <c r="BK83" s="418"/>
      <c r="BL83" s="419"/>
      <c r="BM83" s="417" t="s">
        <v>1502</v>
      </c>
      <c r="BN83" s="418"/>
      <c r="BO83" s="418"/>
      <c r="BP83" s="418"/>
      <c r="BQ83" s="418"/>
      <c r="BR83" s="418"/>
      <c r="BS83" s="419"/>
      <c r="BT83" s="417" t="s">
        <v>1497</v>
      </c>
      <c r="BU83" s="418"/>
      <c r="BV83" s="418"/>
      <c r="BW83" s="418"/>
      <c r="BX83" s="418"/>
      <c r="BY83" s="418"/>
      <c r="BZ83" s="418"/>
      <c r="CA83" s="418"/>
      <c r="CB83" s="423"/>
      <c r="CC83" s="285"/>
    </row>
    <row r="84" spans="2:83" s="279" customFormat="1" ht="15" customHeight="1" thickBot="1">
      <c r="B84" s="272"/>
      <c r="C84" s="454"/>
      <c r="D84" s="455"/>
      <c r="E84" s="455"/>
      <c r="F84" s="455"/>
      <c r="G84" s="455"/>
      <c r="H84" s="455"/>
      <c r="I84" s="455"/>
      <c r="J84" s="455"/>
      <c r="K84" s="455"/>
      <c r="L84" s="455"/>
      <c r="M84" s="455"/>
      <c r="N84" s="456"/>
      <c r="R84" s="494"/>
      <c r="S84" s="495"/>
      <c r="T84" s="495"/>
      <c r="U84" s="495"/>
      <c r="V84" s="495"/>
      <c r="W84" s="495"/>
      <c r="X84" s="495"/>
      <c r="Y84" s="495"/>
      <c r="Z84" s="495"/>
      <c r="AA84" s="495"/>
      <c r="AB84" s="495"/>
      <c r="AC84" s="495"/>
      <c r="AD84" s="495"/>
      <c r="AE84" s="495"/>
      <c r="AF84" s="495"/>
      <c r="AG84" s="495"/>
      <c r="AH84" s="495"/>
      <c r="AI84" s="495"/>
      <c r="AJ84" s="495"/>
      <c r="AK84" s="495"/>
      <c r="AL84" s="495"/>
      <c r="AM84" s="495"/>
      <c r="AN84" s="495"/>
      <c r="AO84" s="495"/>
      <c r="AP84" s="495"/>
      <c r="AQ84" s="495"/>
      <c r="AR84" s="495"/>
      <c r="AS84" s="495"/>
      <c r="AT84" s="495"/>
      <c r="AU84" s="495"/>
      <c r="AV84" s="495"/>
      <c r="AW84" s="495"/>
      <c r="AX84" s="495"/>
      <c r="AY84" s="496"/>
      <c r="BC84" s="429"/>
      <c r="BD84" s="430"/>
      <c r="BE84" s="430"/>
      <c r="BF84" s="430"/>
      <c r="BG84" s="430"/>
      <c r="BH84" s="430"/>
      <c r="BI84" s="430"/>
      <c r="BJ84" s="430"/>
      <c r="BK84" s="430"/>
      <c r="BL84" s="431"/>
      <c r="BM84" s="432"/>
      <c r="BN84" s="430"/>
      <c r="BO84" s="430"/>
      <c r="BP84" s="430"/>
      <c r="BQ84" s="430"/>
      <c r="BR84" s="430"/>
      <c r="BS84" s="431"/>
      <c r="BT84" s="432"/>
      <c r="BU84" s="430"/>
      <c r="BV84" s="430"/>
      <c r="BW84" s="430"/>
      <c r="BX84" s="430"/>
      <c r="BY84" s="430"/>
      <c r="BZ84" s="430"/>
      <c r="CA84" s="430"/>
      <c r="CB84" s="433"/>
      <c r="CC84" s="285"/>
    </row>
    <row r="85" spans="2:83" s="279" customFormat="1" ht="15.75" thickBot="1">
      <c r="B85" s="272"/>
      <c r="C85" s="286"/>
      <c r="D85" s="286"/>
      <c r="E85" s="286"/>
      <c r="F85" s="286"/>
      <c r="G85" s="286"/>
      <c r="H85" s="286"/>
      <c r="I85" s="286"/>
      <c r="J85" s="286"/>
      <c r="K85" s="286"/>
      <c r="L85" s="286"/>
      <c r="M85" s="286"/>
      <c r="N85" s="286"/>
      <c r="AN85" s="287"/>
      <c r="AO85" s="287"/>
      <c r="AP85" s="287"/>
      <c r="AQ85" s="287"/>
      <c r="AR85" s="287"/>
      <c r="AS85" s="287"/>
      <c r="AT85" s="287"/>
      <c r="BZ85" s="287"/>
      <c r="CC85" s="285"/>
    </row>
    <row r="86" spans="2:83" s="279" customFormat="1" ht="18.75" customHeight="1">
      <c r="B86" s="272"/>
      <c r="C86" s="414" t="s">
        <v>62</v>
      </c>
      <c r="D86" s="415"/>
      <c r="E86" s="415"/>
      <c r="F86" s="415"/>
      <c r="G86" s="415"/>
      <c r="H86" s="415"/>
      <c r="I86" s="415"/>
      <c r="J86" s="415"/>
      <c r="K86" s="415"/>
      <c r="L86" s="415"/>
      <c r="M86" s="415"/>
      <c r="N86" s="416"/>
      <c r="R86" s="499" t="s">
        <v>1229</v>
      </c>
      <c r="S86" s="500"/>
      <c r="T86" s="500"/>
      <c r="U86" s="500"/>
      <c r="V86" s="500"/>
      <c r="W86" s="500"/>
      <c r="X86" s="500"/>
      <c r="Y86" s="500"/>
      <c r="Z86" s="500"/>
      <c r="AA86" s="500"/>
      <c r="AB86" s="500"/>
      <c r="AC86" s="500"/>
      <c r="AD86" s="500"/>
      <c r="AE86" s="500"/>
      <c r="AF86" s="500"/>
      <c r="AG86" s="500"/>
      <c r="AH86" s="500"/>
      <c r="AI86" s="500"/>
      <c r="AJ86" s="500"/>
      <c r="AK86" s="500"/>
      <c r="AL86" s="500"/>
      <c r="AM86" s="500"/>
      <c r="AN86" s="500"/>
      <c r="AO86" s="500"/>
      <c r="AP86" s="500"/>
      <c r="AQ86" s="500"/>
      <c r="AR86" s="500"/>
      <c r="AS86" s="500"/>
      <c r="AT86" s="500"/>
      <c r="AU86" s="500"/>
      <c r="AV86" s="500"/>
      <c r="AW86" s="500"/>
      <c r="AX86" s="500"/>
      <c r="AY86" s="501"/>
      <c r="BC86" s="402" t="s">
        <v>81</v>
      </c>
      <c r="BD86" s="403"/>
      <c r="BE86" s="403"/>
      <c r="BF86" s="403"/>
      <c r="BG86" s="403"/>
      <c r="BH86" s="403"/>
      <c r="BI86" s="403"/>
      <c r="BJ86" s="403"/>
      <c r="BK86" s="403"/>
      <c r="BL86" s="404"/>
      <c r="BM86" s="408" t="s">
        <v>79</v>
      </c>
      <c r="BN86" s="409"/>
      <c r="BO86" s="409"/>
      <c r="BP86" s="409"/>
      <c r="BQ86" s="409"/>
      <c r="BR86" s="409"/>
      <c r="BS86" s="410"/>
      <c r="BT86" s="408" t="s">
        <v>80</v>
      </c>
      <c r="BU86" s="409"/>
      <c r="BV86" s="409"/>
      <c r="BW86" s="409"/>
      <c r="BX86" s="409"/>
      <c r="BY86" s="409"/>
      <c r="BZ86" s="409"/>
      <c r="CA86" s="409"/>
      <c r="CB86" s="437"/>
      <c r="CC86" s="285"/>
      <c r="CE86" s="2"/>
    </row>
    <row r="87" spans="2:83" s="279" customFormat="1" ht="15.75" thickBot="1">
      <c r="B87" s="272"/>
      <c r="C87" s="451" t="s">
        <v>74</v>
      </c>
      <c r="D87" s="452"/>
      <c r="E87" s="452"/>
      <c r="F87" s="452"/>
      <c r="G87" s="452"/>
      <c r="H87" s="452"/>
      <c r="I87" s="452"/>
      <c r="J87" s="452"/>
      <c r="K87" s="452"/>
      <c r="L87" s="452"/>
      <c r="M87" s="452"/>
      <c r="N87" s="453"/>
      <c r="R87" s="502"/>
      <c r="S87" s="503"/>
      <c r="T87" s="503"/>
      <c r="U87" s="503"/>
      <c r="V87" s="503"/>
      <c r="W87" s="503"/>
      <c r="X87" s="503"/>
      <c r="Y87" s="503"/>
      <c r="Z87" s="503"/>
      <c r="AA87" s="503"/>
      <c r="AB87" s="503"/>
      <c r="AC87" s="503"/>
      <c r="AD87" s="503"/>
      <c r="AE87" s="503"/>
      <c r="AF87" s="503"/>
      <c r="AG87" s="503"/>
      <c r="AH87" s="503"/>
      <c r="AI87" s="503"/>
      <c r="AJ87" s="503"/>
      <c r="AK87" s="503"/>
      <c r="AL87" s="503"/>
      <c r="AM87" s="503"/>
      <c r="AN87" s="503"/>
      <c r="AO87" s="503"/>
      <c r="AP87" s="503"/>
      <c r="AQ87" s="503"/>
      <c r="AR87" s="503"/>
      <c r="AS87" s="503"/>
      <c r="AT87" s="503"/>
      <c r="AU87" s="503"/>
      <c r="AV87" s="503"/>
      <c r="AW87" s="503"/>
      <c r="AX87" s="503"/>
      <c r="AY87" s="504"/>
      <c r="BC87" s="405"/>
      <c r="BD87" s="406"/>
      <c r="BE87" s="406"/>
      <c r="BF87" s="406"/>
      <c r="BG87" s="406"/>
      <c r="BH87" s="406"/>
      <c r="BI87" s="406"/>
      <c r="BJ87" s="406"/>
      <c r="BK87" s="406"/>
      <c r="BL87" s="407"/>
      <c r="BM87" s="411"/>
      <c r="BN87" s="412"/>
      <c r="BO87" s="412"/>
      <c r="BP87" s="412"/>
      <c r="BQ87" s="412"/>
      <c r="BR87" s="412"/>
      <c r="BS87" s="413"/>
      <c r="BT87" s="411"/>
      <c r="BU87" s="412"/>
      <c r="BV87" s="412"/>
      <c r="BW87" s="412"/>
      <c r="BX87" s="412"/>
      <c r="BY87" s="412"/>
      <c r="BZ87" s="412"/>
      <c r="CA87" s="412"/>
      <c r="CB87" s="438"/>
      <c r="CC87" s="285"/>
    </row>
    <row r="88" spans="2:83" s="279" customFormat="1" ht="14.45" customHeight="1">
      <c r="B88" s="272"/>
      <c r="C88" s="451"/>
      <c r="D88" s="452"/>
      <c r="E88" s="452"/>
      <c r="F88" s="452"/>
      <c r="G88" s="452"/>
      <c r="H88" s="452"/>
      <c r="I88" s="452"/>
      <c r="J88" s="452"/>
      <c r="K88" s="452"/>
      <c r="L88" s="452"/>
      <c r="M88" s="452"/>
      <c r="N88" s="453"/>
      <c r="R88" s="502"/>
      <c r="S88" s="503"/>
      <c r="T88" s="503"/>
      <c r="U88" s="503"/>
      <c r="V88" s="503"/>
      <c r="W88" s="503"/>
      <c r="X88" s="503"/>
      <c r="Y88" s="503"/>
      <c r="Z88" s="503"/>
      <c r="AA88" s="503"/>
      <c r="AB88" s="503"/>
      <c r="AC88" s="503"/>
      <c r="AD88" s="503"/>
      <c r="AE88" s="503"/>
      <c r="AF88" s="503"/>
      <c r="AG88" s="503"/>
      <c r="AH88" s="503"/>
      <c r="AI88" s="503"/>
      <c r="AJ88" s="503"/>
      <c r="AK88" s="503"/>
      <c r="AL88" s="503"/>
      <c r="AM88" s="503"/>
      <c r="AN88" s="503"/>
      <c r="AO88" s="503"/>
      <c r="AP88" s="503"/>
      <c r="AQ88" s="503"/>
      <c r="AR88" s="503"/>
      <c r="AS88" s="503"/>
      <c r="AT88" s="503"/>
      <c r="AU88" s="503"/>
      <c r="AV88" s="503"/>
      <c r="AW88" s="503"/>
      <c r="AX88" s="503"/>
      <c r="AY88" s="504"/>
      <c r="BC88" s="425" t="s">
        <v>77</v>
      </c>
      <c r="BD88" s="418"/>
      <c r="BE88" s="418"/>
      <c r="BF88" s="418"/>
      <c r="BG88" s="418"/>
      <c r="BH88" s="418"/>
      <c r="BI88" s="418"/>
      <c r="BJ88" s="418"/>
      <c r="BK88" s="418"/>
      <c r="BL88" s="419"/>
      <c r="BM88" s="417" t="s">
        <v>1501</v>
      </c>
      <c r="BN88" s="418"/>
      <c r="BO88" s="418"/>
      <c r="BP88" s="418"/>
      <c r="BQ88" s="418"/>
      <c r="BR88" s="418"/>
      <c r="BS88" s="419"/>
      <c r="BT88" s="417" t="s">
        <v>1502</v>
      </c>
      <c r="BU88" s="418"/>
      <c r="BV88" s="418"/>
      <c r="BW88" s="418"/>
      <c r="BX88" s="418"/>
      <c r="BY88" s="418"/>
      <c r="BZ88" s="418"/>
      <c r="CA88" s="418"/>
      <c r="CB88" s="423"/>
      <c r="CC88" s="285"/>
    </row>
    <row r="89" spans="2:83" s="279" customFormat="1" ht="14.45" customHeight="1" thickBot="1">
      <c r="B89" s="272"/>
      <c r="C89" s="451"/>
      <c r="D89" s="452"/>
      <c r="E89" s="452"/>
      <c r="F89" s="452"/>
      <c r="G89" s="452"/>
      <c r="H89" s="452"/>
      <c r="I89" s="452"/>
      <c r="J89" s="452"/>
      <c r="K89" s="452"/>
      <c r="L89" s="452"/>
      <c r="M89" s="452"/>
      <c r="N89" s="453"/>
      <c r="R89" s="502"/>
      <c r="S89" s="503"/>
      <c r="T89" s="503"/>
      <c r="U89" s="503"/>
      <c r="V89" s="503"/>
      <c r="W89" s="503"/>
      <c r="X89" s="503"/>
      <c r="Y89" s="503"/>
      <c r="Z89" s="503"/>
      <c r="AA89" s="503"/>
      <c r="AB89" s="503"/>
      <c r="AC89" s="503"/>
      <c r="AD89" s="503"/>
      <c r="AE89" s="503"/>
      <c r="AF89" s="503"/>
      <c r="AG89" s="503"/>
      <c r="AH89" s="503"/>
      <c r="AI89" s="503"/>
      <c r="AJ89" s="503"/>
      <c r="AK89" s="503"/>
      <c r="AL89" s="503"/>
      <c r="AM89" s="503"/>
      <c r="AN89" s="503"/>
      <c r="AO89" s="503"/>
      <c r="AP89" s="503"/>
      <c r="AQ89" s="503"/>
      <c r="AR89" s="503"/>
      <c r="AS89" s="503"/>
      <c r="AT89" s="503"/>
      <c r="AU89" s="503"/>
      <c r="AV89" s="503"/>
      <c r="AW89" s="503"/>
      <c r="AX89" s="503"/>
      <c r="AY89" s="504"/>
      <c r="BC89" s="426"/>
      <c r="BD89" s="427"/>
      <c r="BE89" s="427"/>
      <c r="BF89" s="427"/>
      <c r="BG89" s="427"/>
      <c r="BH89" s="427"/>
      <c r="BI89" s="427"/>
      <c r="BJ89" s="427"/>
      <c r="BK89" s="427"/>
      <c r="BL89" s="428"/>
      <c r="BM89" s="420"/>
      <c r="BN89" s="421"/>
      <c r="BO89" s="421"/>
      <c r="BP89" s="421"/>
      <c r="BQ89" s="421"/>
      <c r="BR89" s="421"/>
      <c r="BS89" s="422"/>
      <c r="BT89" s="420"/>
      <c r="BU89" s="421"/>
      <c r="BV89" s="421"/>
      <c r="BW89" s="421"/>
      <c r="BX89" s="421"/>
      <c r="BY89" s="421"/>
      <c r="BZ89" s="421"/>
      <c r="CA89" s="421"/>
      <c r="CB89" s="424"/>
      <c r="CC89" s="285"/>
    </row>
    <row r="90" spans="2:83" s="279" customFormat="1" ht="16.5" customHeight="1">
      <c r="B90" s="272"/>
      <c r="C90" s="451"/>
      <c r="D90" s="452"/>
      <c r="E90" s="452"/>
      <c r="F90" s="452"/>
      <c r="G90" s="452"/>
      <c r="H90" s="452"/>
      <c r="I90" s="452"/>
      <c r="J90" s="452"/>
      <c r="K90" s="452"/>
      <c r="L90" s="452"/>
      <c r="M90" s="452"/>
      <c r="N90" s="453"/>
      <c r="R90" s="502"/>
      <c r="S90" s="503"/>
      <c r="T90" s="503"/>
      <c r="U90" s="503"/>
      <c r="V90" s="503"/>
      <c r="W90" s="503"/>
      <c r="X90" s="503"/>
      <c r="Y90" s="503"/>
      <c r="Z90" s="503"/>
      <c r="AA90" s="503"/>
      <c r="AB90" s="503"/>
      <c r="AC90" s="503"/>
      <c r="AD90" s="503"/>
      <c r="AE90" s="503"/>
      <c r="AF90" s="503"/>
      <c r="AG90" s="503"/>
      <c r="AH90" s="503"/>
      <c r="AI90" s="503"/>
      <c r="AJ90" s="503"/>
      <c r="AK90" s="503"/>
      <c r="AL90" s="503"/>
      <c r="AM90" s="503"/>
      <c r="AN90" s="503"/>
      <c r="AO90" s="503"/>
      <c r="AP90" s="503"/>
      <c r="AQ90" s="503"/>
      <c r="AR90" s="503"/>
      <c r="AS90" s="503"/>
      <c r="AT90" s="503"/>
      <c r="AU90" s="503"/>
      <c r="AV90" s="503"/>
      <c r="AW90" s="503"/>
      <c r="AX90" s="503"/>
      <c r="AY90" s="504"/>
      <c r="BC90" s="425" t="s">
        <v>76</v>
      </c>
      <c r="BD90" s="418"/>
      <c r="BE90" s="418"/>
      <c r="BF90" s="418"/>
      <c r="BG90" s="418"/>
      <c r="BH90" s="418"/>
      <c r="BI90" s="418"/>
      <c r="BJ90" s="418"/>
      <c r="BK90" s="418"/>
      <c r="BL90" s="419"/>
      <c r="BM90" s="417" t="s">
        <v>1505</v>
      </c>
      <c r="BN90" s="418"/>
      <c r="BO90" s="418"/>
      <c r="BP90" s="418"/>
      <c r="BQ90" s="418"/>
      <c r="BR90" s="418"/>
      <c r="BS90" s="419"/>
      <c r="BT90" s="417" t="s">
        <v>1506</v>
      </c>
      <c r="BU90" s="418"/>
      <c r="BV90" s="418"/>
      <c r="BW90" s="418"/>
      <c r="BX90" s="418"/>
      <c r="BY90" s="418"/>
      <c r="BZ90" s="418"/>
      <c r="CA90" s="418"/>
      <c r="CB90" s="423"/>
      <c r="CC90" s="285"/>
    </row>
    <row r="91" spans="2:83" s="279" customFormat="1" ht="14.45" customHeight="1" thickBot="1">
      <c r="B91" s="272"/>
      <c r="C91" s="451"/>
      <c r="D91" s="452"/>
      <c r="E91" s="452"/>
      <c r="F91" s="452"/>
      <c r="G91" s="452"/>
      <c r="H91" s="452"/>
      <c r="I91" s="452"/>
      <c r="J91" s="452"/>
      <c r="K91" s="452"/>
      <c r="L91" s="452"/>
      <c r="M91" s="452"/>
      <c r="N91" s="453"/>
      <c r="R91" s="502"/>
      <c r="S91" s="503"/>
      <c r="T91" s="503"/>
      <c r="U91" s="503"/>
      <c r="V91" s="503"/>
      <c r="W91" s="503"/>
      <c r="X91" s="503"/>
      <c r="Y91" s="503"/>
      <c r="Z91" s="503"/>
      <c r="AA91" s="503"/>
      <c r="AB91" s="503"/>
      <c r="AC91" s="503"/>
      <c r="AD91" s="503"/>
      <c r="AE91" s="503"/>
      <c r="AF91" s="503"/>
      <c r="AG91" s="503"/>
      <c r="AH91" s="503"/>
      <c r="AI91" s="503"/>
      <c r="AJ91" s="503"/>
      <c r="AK91" s="503"/>
      <c r="AL91" s="503"/>
      <c r="AM91" s="503"/>
      <c r="AN91" s="503"/>
      <c r="AO91" s="503"/>
      <c r="AP91" s="503"/>
      <c r="AQ91" s="503"/>
      <c r="AR91" s="503"/>
      <c r="AS91" s="503"/>
      <c r="AT91" s="503"/>
      <c r="AU91" s="503"/>
      <c r="AV91" s="503"/>
      <c r="AW91" s="503"/>
      <c r="AX91" s="503"/>
      <c r="AY91" s="504"/>
      <c r="BC91" s="426"/>
      <c r="BD91" s="427"/>
      <c r="BE91" s="427"/>
      <c r="BF91" s="427"/>
      <c r="BG91" s="427"/>
      <c r="BH91" s="427"/>
      <c r="BI91" s="427"/>
      <c r="BJ91" s="427"/>
      <c r="BK91" s="427"/>
      <c r="BL91" s="428"/>
      <c r="BM91" s="420"/>
      <c r="BN91" s="421"/>
      <c r="BO91" s="421"/>
      <c r="BP91" s="421"/>
      <c r="BQ91" s="421"/>
      <c r="BR91" s="421"/>
      <c r="BS91" s="422"/>
      <c r="BT91" s="420"/>
      <c r="BU91" s="421"/>
      <c r="BV91" s="421"/>
      <c r="BW91" s="421"/>
      <c r="BX91" s="421"/>
      <c r="BY91" s="421"/>
      <c r="BZ91" s="421"/>
      <c r="CA91" s="421"/>
      <c r="CB91" s="424"/>
      <c r="CC91" s="285"/>
    </row>
    <row r="92" spans="2:83" s="279" customFormat="1" ht="14.45" customHeight="1">
      <c r="B92" s="272"/>
      <c r="C92" s="451"/>
      <c r="D92" s="452"/>
      <c r="E92" s="452"/>
      <c r="F92" s="452"/>
      <c r="G92" s="452"/>
      <c r="H92" s="452"/>
      <c r="I92" s="452"/>
      <c r="J92" s="452"/>
      <c r="K92" s="452"/>
      <c r="L92" s="452"/>
      <c r="M92" s="452"/>
      <c r="N92" s="453"/>
      <c r="R92" s="502"/>
      <c r="S92" s="503"/>
      <c r="T92" s="503"/>
      <c r="U92" s="503"/>
      <c r="V92" s="503"/>
      <c r="W92" s="503"/>
      <c r="X92" s="503"/>
      <c r="Y92" s="503"/>
      <c r="Z92" s="503"/>
      <c r="AA92" s="503"/>
      <c r="AB92" s="503"/>
      <c r="AC92" s="503"/>
      <c r="AD92" s="503"/>
      <c r="AE92" s="503"/>
      <c r="AF92" s="503"/>
      <c r="AG92" s="503"/>
      <c r="AH92" s="503"/>
      <c r="AI92" s="503"/>
      <c r="AJ92" s="503"/>
      <c r="AK92" s="503"/>
      <c r="AL92" s="503"/>
      <c r="AM92" s="503"/>
      <c r="AN92" s="503"/>
      <c r="AO92" s="503"/>
      <c r="AP92" s="503"/>
      <c r="AQ92" s="503"/>
      <c r="AR92" s="503"/>
      <c r="AS92" s="503"/>
      <c r="AT92" s="503"/>
      <c r="AU92" s="503"/>
      <c r="AV92" s="503"/>
      <c r="AW92" s="503"/>
      <c r="AX92" s="503"/>
      <c r="AY92" s="504"/>
      <c r="BC92" s="425" t="s">
        <v>78</v>
      </c>
      <c r="BD92" s="418"/>
      <c r="BE92" s="418"/>
      <c r="BF92" s="418"/>
      <c r="BG92" s="418"/>
      <c r="BH92" s="418"/>
      <c r="BI92" s="418"/>
      <c r="BJ92" s="418"/>
      <c r="BK92" s="418"/>
      <c r="BL92" s="419"/>
      <c r="BM92" s="417" t="s">
        <v>1507</v>
      </c>
      <c r="BN92" s="418"/>
      <c r="BO92" s="418"/>
      <c r="BP92" s="418"/>
      <c r="BQ92" s="418"/>
      <c r="BR92" s="418"/>
      <c r="BS92" s="419"/>
      <c r="BT92" s="417" t="s">
        <v>1508</v>
      </c>
      <c r="BU92" s="418"/>
      <c r="BV92" s="418"/>
      <c r="BW92" s="418"/>
      <c r="BX92" s="418"/>
      <c r="BY92" s="418"/>
      <c r="BZ92" s="418"/>
      <c r="CA92" s="418"/>
      <c r="CB92" s="423"/>
      <c r="CC92" s="285"/>
    </row>
    <row r="93" spans="2:83" s="279" customFormat="1" ht="14.45" customHeight="1" thickBot="1">
      <c r="B93" s="272"/>
      <c r="C93" s="451"/>
      <c r="D93" s="452"/>
      <c r="E93" s="452"/>
      <c r="F93" s="452"/>
      <c r="G93" s="452"/>
      <c r="H93" s="452"/>
      <c r="I93" s="452"/>
      <c r="J93" s="452"/>
      <c r="K93" s="452"/>
      <c r="L93" s="452"/>
      <c r="M93" s="452"/>
      <c r="N93" s="453"/>
      <c r="R93" s="502"/>
      <c r="S93" s="503"/>
      <c r="T93" s="503"/>
      <c r="U93" s="503"/>
      <c r="V93" s="503"/>
      <c r="W93" s="503"/>
      <c r="X93" s="503"/>
      <c r="Y93" s="503"/>
      <c r="Z93" s="503"/>
      <c r="AA93" s="503"/>
      <c r="AB93" s="503"/>
      <c r="AC93" s="503"/>
      <c r="AD93" s="503"/>
      <c r="AE93" s="503"/>
      <c r="AF93" s="503"/>
      <c r="AG93" s="503"/>
      <c r="AH93" s="503"/>
      <c r="AI93" s="503"/>
      <c r="AJ93" s="503"/>
      <c r="AK93" s="503"/>
      <c r="AL93" s="503"/>
      <c r="AM93" s="503"/>
      <c r="AN93" s="503"/>
      <c r="AO93" s="503"/>
      <c r="AP93" s="503"/>
      <c r="AQ93" s="503"/>
      <c r="AR93" s="503"/>
      <c r="AS93" s="503"/>
      <c r="AT93" s="503"/>
      <c r="AU93" s="503"/>
      <c r="AV93" s="503"/>
      <c r="AW93" s="503"/>
      <c r="AX93" s="503"/>
      <c r="AY93" s="504"/>
      <c r="BC93" s="426"/>
      <c r="BD93" s="427"/>
      <c r="BE93" s="427"/>
      <c r="BF93" s="427"/>
      <c r="BG93" s="427"/>
      <c r="BH93" s="427"/>
      <c r="BI93" s="427"/>
      <c r="BJ93" s="427"/>
      <c r="BK93" s="427"/>
      <c r="BL93" s="428"/>
      <c r="BM93" s="420"/>
      <c r="BN93" s="421"/>
      <c r="BO93" s="421"/>
      <c r="BP93" s="421"/>
      <c r="BQ93" s="421"/>
      <c r="BR93" s="421"/>
      <c r="BS93" s="422"/>
      <c r="BT93" s="420"/>
      <c r="BU93" s="421"/>
      <c r="BV93" s="421"/>
      <c r="BW93" s="421"/>
      <c r="BX93" s="421"/>
      <c r="BY93" s="421"/>
      <c r="BZ93" s="421"/>
      <c r="CA93" s="421"/>
      <c r="CB93" s="424"/>
      <c r="CC93" s="285"/>
    </row>
    <row r="94" spans="2:83" s="279" customFormat="1" ht="15" customHeight="1">
      <c r="B94" s="272"/>
      <c r="C94" s="451"/>
      <c r="D94" s="452"/>
      <c r="E94" s="452"/>
      <c r="F94" s="452"/>
      <c r="G94" s="452"/>
      <c r="H94" s="452"/>
      <c r="I94" s="452"/>
      <c r="J94" s="452"/>
      <c r="K94" s="452"/>
      <c r="L94" s="452"/>
      <c r="M94" s="452"/>
      <c r="N94" s="453"/>
      <c r="R94" s="502"/>
      <c r="S94" s="503"/>
      <c r="T94" s="503"/>
      <c r="U94" s="503"/>
      <c r="V94" s="503"/>
      <c r="W94" s="503"/>
      <c r="X94" s="503"/>
      <c r="Y94" s="503"/>
      <c r="Z94" s="503"/>
      <c r="AA94" s="503"/>
      <c r="AB94" s="503"/>
      <c r="AC94" s="503"/>
      <c r="AD94" s="503"/>
      <c r="AE94" s="503"/>
      <c r="AF94" s="503"/>
      <c r="AG94" s="503"/>
      <c r="AH94" s="503"/>
      <c r="AI94" s="503"/>
      <c r="AJ94" s="503"/>
      <c r="AK94" s="503"/>
      <c r="AL94" s="503"/>
      <c r="AM94" s="503"/>
      <c r="AN94" s="503"/>
      <c r="AO94" s="503"/>
      <c r="AP94" s="503"/>
      <c r="AQ94" s="503"/>
      <c r="AR94" s="503"/>
      <c r="AS94" s="503"/>
      <c r="AT94" s="503"/>
      <c r="AU94" s="503"/>
      <c r="AV94" s="503"/>
      <c r="AW94" s="503"/>
      <c r="AX94" s="503"/>
      <c r="AY94" s="504"/>
      <c r="BC94" s="425" t="s">
        <v>75</v>
      </c>
      <c r="BD94" s="418"/>
      <c r="BE94" s="418"/>
      <c r="BF94" s="418"/>
      <c r="BG94" s="418"/>
      <c r="BH94" s="418"/>
      <c r="BI94" s="418"/>
      <c r="BJ94" s="418"/>
      <c r="BK94" s="418"/>
      <c r="BL94" s="419"/>
      <c r="BM94" s="417" t="s">
        <v>1502</v>
      </c>
      <c r="BN94" s="418"/>
      <c r="BO94" s="418"/>
      <c r="BP94" s="418"/>
      <c r="BQ94" s="418"/>
      <c r="BR94" s="418"/>
      <c r="BS94" s="419"/>
      <c r="BT94" s="417" t="s">
        <v>1497</v>
      </c>
      <c r="BU94" s="418"/>
      <c r="BV94" s="418"/>
      <c r="BW94" s="418"/>
      <c r="BX94" s="418"/>
      <c r="BY94" s="418"/>
      <c r="BZ94" s="418"/>
      <c r="CA94" s="418"/>
      <c r="CB94" s="423"/>
      <c r="CC94" s="285"/>
    </row>
    <row r="95" spans="2:83" s="279" customFormat="1" ht="15.75" thickBot="1">
      <c r="B95" s="288"/>
      <c r="C95" s="454"/>
      <c r="D95" s="455"/>
      <c r="E95" s="455"/>
      <c r="F95" s="455"/>
      <c r="G95" s="455"/>
      <c r="H95" s="455"/>
      <c r="I95" s="455"/>
      <c r="J95" s="455"/>
      <c r="K95" s="455"/>
      <c r="L95" s="455"/>
      <c r="M95" s="455"/>
      <c r="N95" s="456"/>
      <c r="R95" s="505"/>
      <c r="S95" s="506"/>
      <c r="T95" s="506"/>
      <c r="U95" s="506"/>
      <c r="V95" s="506"/>
      <c r="W95" s="506"/>
      <c r="X95" s="506"/>
      <c r="Y95" s="506"/>
      <c r="Z95" s="506"/>
      <c r="AA95" s="506"/>
      <c r="AB95" s="506"/>
      <c r="AC95" s="506"/>
      <c r="AD95" s="506"/>
      <c r="AE95" s="506"/>
      <c r="AF95" s="506"/>
      <c r="AG95" s="506"/>
      <c r="AH95" s="506"/>
      <c r="AI95" s="506"/>
      <c r="AJ95" s="506"/>
      <c r="AK95" s="506"/>
      <c r="AL95" s="506"/>
      <c r="AM95" s="506"/>
      <c r="AN95" s="506"/>
      <c r="AO95" s="506"/>
      <c r="AP95" s="506"/>
      <c r="AQ95" s="506"/>
      <c r="AR95" s="506"/>
      <c r="AS95" s="506"/>
      <c r="AT95" s="506"/>
      <c r="AU95" s="506"/>
      <c r="AV95" s="506"/>
      <c r="AW95" s="506"/>
      <c r="AX95" s="506"/>
      <c r="AY95" s="507"/>
      <c r="BC95" s="429"/>
      <c r="BD95" s="430"/>
      <c r="BE95" s="430"/>
      <c r="BF95" s="430"/>
      <c r="BG95" s="430"/>
      <c r="BH95" s="430"/>
      <c r="BI95" s="430"/>
      <c r="BJ95" s="430"/>
      <c r="BK95" s="430"/>
      <c r="BL95" s="431"/>
      <c r="BM95" s="432"/>
      <c r="BN95" s="430"/>
      <c r="BO95" s="430"/>
      <c r="BP95" s="430"/>
      <c r="BQ95" s="430"/>
      <c r="BR95" s="430"/>
      <c r="BS95" s="431"/>
      <c r="BT95" s="432"/>
      <c r="BU95" s="430"/>
      <c r="BV95" s="430"/>
      <c r="BW95" s="430"/>
      <c r="BX95" s="430"/>
      <c r="BY95" s="430"/>
      <c r="BZ95" s="430"/>
      <c r="CA95" s="430"/>
      <c r="CB95" s="433"/>
      <c r="CC95" s="285"/>
    </row>
    <row r="96" spans="2:83" s="279" customFormat="1" ht="14.45" customHeight="1" thickBot="1">
      <c r="B96" s="288"/>
      <c r="C96" s="286"/>
      <c r="D96" s="286"/>
      <c r="E96" s="286"/>
      <c r="F96" s="286"/>
      <c r="G96" s="286"/>
      <c r="H96" s="286"/>
      <c r="I96" s="286"/>
      <c r="J96" s="286"/>
      <c r="K96" s="286"/>
      <c r="L96" s="286"/>
      <c r="M96" s="286"/>
      <c r="N96" s="286"/>
      <c r="AN96" s="287"/>
      <c r="AO96" s="287"/>
      <c r="AP96" s="287"/>
      <c r="AQ96" s="287"/>
      <c r="AR96" s="287"/>
      <c r="AS96" s="287"/>
      <c r="AT96" s="287"/>
      <c r="BZ96" s="287"/>
      <c r="CC96" s="285"/>
    </row>
    <row r="97" spans="2:81" s="279" customFormat="1" ht="18.600000000000001" customHeight="1">
      <c r="B97" s="15"/>
      <c r="C97" s="414" t="s">
        <v>63</v>
      </c>
      <c r="D97" s="415"/>
      <c r="E97" s="415"/>
      <c r="F97" s="415"/>
      <c r="G97" s="415"/>
      <c r="H97" s="415"/>
      <c r="I97" s="415"/>
      <c r="J97" s="415"/>
      <c r="K97" s="415"/>
      <c r="L97" s="415"/>
      <c r="M97" s="415"/>
      <c r="N97" s="416"/>
      <c r="R97" s="458" t="s">
        <v>1322</v>
      </c>
      <c r="S97" s="459"/>
      <c r="T97" s="459"/>
      <c r="U97" s="459"/>
      <c r="V97" s="459"/>
      <c r="W97" s="459"/>
      <c r="X97" s="459"/>
      <c r="Y97" s="459"/>
      <c r="Z97" s="459"/>
      <c r="AA97" s="459"/>
      <c r="AB97" s="459"/>
      <c r="AC97" s="459"/>
      <c r="AD97" s="459"/>
      <c r="AE97" s="459"/>
      <c r="AF97" s="459"/>
      <c r="AG97" s="459"/>
      <c r="AH97" s="459"/>
      <c r="AI97" s="459"/>
      <c r="AJ97" s="459"/>
      <c r="AK97" s="459"/>
      <c r="AL97" s="459"/>
      <c r="AM97" s="459"/>
      <c r="AN97" s="459"/>
      <c r="AO97" s="459"/>
      <c r="AP97" s="459"/>
      <c r="AQ97" s="459"/>
      <c r="AR97" s="459"/>
      <c r="AS97" s="459"/>
      <c r="AT97" s="459"/>
      <c r="AU97" s="459"/>
      <c r="AV97" s="459"/>
      <c r="AW97" s="459"/>
      <c r="AX97" s="459"/>
      <c r="AY97" s="460"/>
      <c r="BC97" s="402" t="s">
        <v>81</v>
      </c>
      <c r="BD97" s="403"/>
      <c r="BE97" s="403"/>
      <c r="BF97" s="403"/>
      <c r="BG97" s="403"/>
      <c r="BH97" s="403"/>
      <c r="BI97" s="403"/>
      <c r="BJ97" s="403"/>
      <c r="BK97" s="403"/>
      <c r="BL97" s="404"/>
      <c r="BM97" s="408" t="s">
        <v>79</v>
      </c>
      <c r="BN97" s="409"/>
      <c r="BO97" s="409"/>
      <c r="BP97" s="409"/>
      <c r="BQ97" s="409"/>
      <c r="BR97" s="409"/>
      <c r="BS97" s="410"/>
      <c r="BT97" s="408" t="s">
        <v>80</v>
      </c>
      <c r="BU97" s="409"/>
      <c r="BV97" s="409"/>
      <c r="BW97" s="409"/>
      <c r="BX97" s="409"/>
      <c r="BY97" s="409"/>
      <c r="BZ97" s="409"/>
      <c r="CA97" s="409"/>
      <c r="CB97" s="437"/>
      <c r="CC97" s="285"/>
    </row>
    <row r="98" spans="2:81" s="279" customFormat="1" ht="14.45" customHeight="1" thickBot="1">
      <c r="B98" s="15"/>
      <c r="C98" s="451" t="s">
        <v>1321</v>
      </c>
      <c r="D98" s="452"/>
      <c r="E98" s="452"/>
      <c r="F98" s="452"/>
      <c r="G98" s="452"/>
      <c r="H98" s="452"/>
      <c r="I98" s="452"/>
      <c r="J98" s="452"/>
      <c r="K98" s="452"/>
      <c r="L98" s="452"/>
      <c r="M98" s="452"/>
      <c r="N98" s="453"/>
      <c r="R98" s="461"/>
      <c r="S98" s="462"/>
      <c r="T98" s="462"/>
      <c r="U98" s="462"/>
      <c r="V98" s="462"/>
      <c r="W98" s="462"/>
      <c r="X98" s="462"/>
      <c r="Y98" s="462"/>
      <c r="Z98" s="462"/>
      <c r="AA98" s="462"/>
      <c r="AB98" s="462"/>
      <c r="AC98" s="462"/>
      <c r="AD98" s="462"/>
      <c r="AE98" s="462"/>
      <c r="AF98" s="462"/>
      <c r="AG98" s="462"/>
      <c r="AH98" s="462"/>
      <c r="AI98" s="462"/>
      <c r="AJ98" s="462"/>
      <c r="AK98" s="462"/>
      <c r="AL98" s="462"/>
      <c r="AM98" s="462"/>
      <c r="AN98" s="462"/>
      <c r="AO98" s="462"/>
      <c r="AP98" s="462"/>
      <c r="AQ98" s="462"/>
      <c r="AR98" s="462"/>
      <c r="AS98" s="462"/>
      <c r="AT98" s="462"/>
      <c r="AU98" s="462"/>
      <c r="AV98" s="462"/>
      <c r="AW98" s="462"/>
      <c r="AX98" s="462"/>
      <c r="AY98" s="463"/>
      <c r="BC98" s="405"/>
      <c r="BD98" s="406"/>
      <c r="BE98" s="406"/>
      <c r="BF98" s="406"/>
      <c r="BG98" s="406"/>
      <c r="BH98" s="406"/>
      <c r="BI98" s="406"/>
      <c r="BJ98" s="406"/>
      <c r="BK98" s="406"/>
      <c r="BL98" s="407"/>
      <c r="BM98" s="411"/>
      <c r="BN98" s="412"/>
      <c r="BO98" s="412"/>
      <c r="BP98" s="412"/>
      <c r="BQ98" s="412"/>
      <c r="BR98" s="412"/>
      <c r="BS98" s="413"/>
      <c r="BT98" s="411"/>
      <c r="BU98" s="412"/>
      <c r="BV98" s="412"/>
      <c r="BW98" s="412"/>
      <c r="BX98" s="412"/>
      <c r="BY98" s="412"/>
      <c r="BZ98" s="412"/>
      <c r="CA98" s="412"/>
      <c r="CB98" s="438"/>
      <c r="CC98" s="285"/>
    </row>
    <row r="99" spans="2:81" s="279" customFormat="1" ht="14.45" customHeight="1">
      <c r="B99" s="15"/>
      <c r="C99" s="451"/>
      <c r="D99" s="452"/>
      <c r="E99" s="452"/>
      <c r="F99" s="452"/>
      <c r="G99" s="452"/>
      <c r="H99" s="452"/>
      <c r="I99" s="452"/>
      <c r="J99" s="452"/>
      <c r="K99" s="452"/>
      <c r="L99" s="452"/>
      <c r="M99" s="452"/>
      <c r="N99" s="453"/>
      <c r="R99" s="461"/>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462"/>
      <c r="AR99" s="462"/>
      <c r="AS99" s="462"/>
      <c r="AT99" s="462"/>
      <c r="AU99" s="462"/>
      <c r="AV99" s="462"/>
      <c r="AW99" s="462"/>
      <c r="AX99" s="462"/>
      <c r="AY99" s="463"/>
      <c r="BC99" s="425" t="s">
        <v>77</v>
      </c>
      <c r="BD99" s="418"/>
      <c r="BE99" s="418"/>
      <c r="BF99" s="418"/>
      <c r="BG99" s="418"/>
      <c r="BH99" s="418"/>
      <c r="BI99" s="418"/>
      <c r="BJ99" s="418"/>
      <c r="BK99" s="418"/>
      <c r="BL99" s="419"/>
      <c r="BM99" s="417" t="s">
        <v>1498</v>
      </c>
      <c r="BN99" s="418"/>
      <c r="BO99" s="418"/>
      <c r="BP99" s="418"/>
      <c r="BQ99" s="418"/>
      <c r="BR99" s="418"/>
      <c r="BS99" s="419"/>
      <c r="BT99" s="417" t="s">
        <v>1496</v>
      </c>
      <c r="BU99" s="418"/>
      <c r="BV99" s="418"/>
      <c r="BW99" s="418"/>
      <c r="BX99" s="418"/>
      <c r="BY99" s="418"/>
      <c r="BZ99" s="418"/>
      <c r="CA99" s="418"/>
      <c r="CB99" s="423"/>
      <c r="CC99" s="285"/>
    </row>
    <row r="100" spans="2:81" s="279" customFormat="1" ht="14.45" customHeight="1" thickBot="1">
      <c r="B100" s="15"/>
      <c r="C100" s="451"/>
      <c r="D100" s="452"/>
      <c r="E100" s="452"/>
      <c r="F100" s="452"/>
      <c r="G100" s="452"/>
      <c r="H100" s="452"/>
      <c r="I100" s="452"/>
      <c r="J100" s="452"/>
      <c r="K100" s="452"/>
      <c r="L100" s="452"/>
      <c r="M100" s="452"/>
      <c r="N100" s="453"/>
      <c r="R100" s="461"/>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3"/>
      <c r="BC100" s="426"/>
      <c r="BD100" s="427"/>
      <c r="BE100" s="427"/>
      <c r="BF100" s="427"/>
      <c r="BG100" s="427"/>
      <c r="BH100" s="427"/>
      <c r="BI100" s="427"/>
      <c r="BJ100" s="427"/>
      <c r="BK100" s="427"/>
      <c r="BL100" s="428"/>
      <c r="BM100" s="420"/>
      <c r="BN100" s="421"/>
      <c r="BO100" s="421"/>
      <c r="BP100" s="421"/>
      <c r="BQ100" s="421"/>
      <c r="BR100" s="421"/>
      <c r="BS100" s="422"/>
      <c r="BT100" s="420"/>
      <c r="BU100" s="421"/>
      <c r="BV100" s="421"/>
      <c r="BW100" s="421"/>
      <c r="BX100" s="421"/>
      <c r="BY100" s="421"/>
      <c r="BZ100" s="421"/>
      <c r="CA100" s="421"/>
      <c r="CB100" s="424"/>
      <c r="CC100" s="285"/>
    </row>
    <row r="101" spans="2:81" s="279" customFormat="1" ht="14.45" customHeight="1">
      <c r="B101" s="15"/>
      <c r="C101" s="451"/>
      <c r="D101" s="452"/>
      <c r="E101" s="452"/>
      <c r="F101" s="452"/>
      <c r="G101" s="452"/>
      <c r="H101" s="452"/>
      <c r="I101" s="452"/>
      <c r="J101" s="452"/>
      <c r="K101" s="452"/>
      <c r="L101" s="452"/>
      <c r="M101" s="452"/>
      <c r="N101" s="453"/>
      <c r="R101" s="461"/>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c r="AS101" s="462"/>
      <c r="AT101" s="462"/>
      <c r="AU101" s="462"/>
      <c r="AV101" s="462"/>
      <c r="AW101" s="462"/>
      <c r="AX101" s="462"/>
      <c r="AY101" s="463"/>
      <c r="BC101" s="425" t="s">
        <v>76</v>
      </c>
      <c r="BD101" s="418"/>
      <c r="BE101" s="418"/>
      <c r="BF101" s="418"/>
      <c r="BG101" s="418"/>
      <c r="BH101" s="418"/>
      <c r="BI101" s="418"/>
      <c r="BJ101" s="418"/>
      <c r="BK101" s="418"/>
      <c r="BL101" s="419"/>
      <c r="BM101" s="417" t="s">
        <v>1499</v>
      </c>
      <c r="BN101" s="418"/>
      <c r="BO101" s="418"/>
      <c r="BP101" s="418"/>
      <c r="BQ101" s="418"/>
      <c r="BR101" s="418"/>
      <c r="BS101" s="419"/>
      <c r="BT101" s="417" t="s">
        <v>1497</v>
      </c>
      <c r="BU101" s="418"/>
      <c r="BV101" s="418"/>
      <c r="BW101" s="418"/>
      <c r="BX101" s="418"/>
      <c r="BY101" s="418"/>
      <c r="BZ101" s="418"/>
      <c r="CA101" s="418"/>
      <c r="CB101" s="423"/>
      <c r="CC101" s="285"/>
    </row>
    <row r="102" spans="2:81" s="279" customFormat="1" ht="18.75" customHeight="1" thickBot="1">
      <c r="B102" s="15"/>
      <c r="C102" s="451"/>
      <c r="D102" s="452"/>
      <c r="E102" s="452"/>
      <c r="F102" s="452"/>
      <c r="G102" s="452"/>
      <c r="H102" s="452"/>
      <c r="I102" s="452"/>
      <c r="J102" s="452"/>
      <c r="K102" s="452"/>
      <c r="L102" s="452"/>
      <c r="M102" s="452"/>
      <c r="N102" s="453"/>
      <c r="R102" s="461"/>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c r="AO102" s="462"/>
      <c r="AP102" s="462"/>
      <c r="AQ102" s="462"/>
      <c r="AR102" s="462"/>
      <c r="AS102" s="462"/>
      <c r="AT102" s="462"/>
      <c r="AU102" s="462"/>
      <c r="AV102" s="462"/>
      <c r="AW102" s="462"/>
      <c r="AX102" s="462"/>
      <c r="AY102" s="463"/>
      <c r="BC102" s="426"/>
      <c r="BD102" s="427"/>
      <c r="BE102" s="427"/>
      <c r="BF102" s="427"/>
      <c r="BG102" s="427"/>
      <c r="BH102" s="427"/>
      <c r="BI102" s="427"/>
      <c r="BJ102" s="427"/>
      <c r="BK102" s="427"/>
      <c r="BL102" s="428"/>
      <c r="BM102" s="420"/>
      <c r="BN102" s="421"/>
      <c r="BO102" s="421"/>
      <c r="BP102" s="421"/>
      <c r="BQ102" s="421"/>
      <c r="BR102" s="421"/>
      <c r="BS102" s="422"/>
      <c r="BT102" s="420"/>
      <c r="BU102" s="421"/>
      <c r="BV102" s="421"/>
      <c r="BW102" s="421"/>
      <c r="BX102" s="421"/>
      <c r="BY102" s="421"/>
      <c r="BZ102" s="421"/>
      <c r="CA102" s="421"/>
      <c r="CB102" s="424"/>
      <c r="CC102" s="285"/>
    </row>
    <row r="103" spans="2:81" s="279" customFormat="1" ht="14.45" customHeight="1">
      <c r="B103" s="15"/>
      <c r="C103" s="451"/>
      <c r="D103" s="452"/>
      <c r="E103" s="452"/>
      <c r="F103" s="452"/>
      <c r="G103" s="452"/>
      <c r="H103" s="452"/>
      <c r="I103" s="452"/>
      <c r="J103" s="452"/>
      <c r="K103" s="452"/>
      <c r="L103" s="452"/>
      <c r="M103" s="452"/>
      <c r="N103" s="453"/>
      <c r="R103" s="461"/>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c r="AS103" s="462"/>
      <c r="AT103" s="462"/>
      <c r="AU103" s="462"/>
      <c r="AV103" s="462"/>
      <c r="AW103" s="462"/>
      <c r="AX103" s="462"/>
      <c r="AY103" s="463"/>
      <c r="BC103" s="425" t="s">
        <v>78</v>
      </c>
      <c r="BD103" s="418"/>
      <c r="BE103" s="418"/>
      <c r="BF103" s="418"/>
      <c r="BG103" s="418"/>
      <c r="BH103" s="418"/>
      <c r="BI103" s="418"/>
      <c r="BJ103" s="418"/>
      <c r="BK103" s="418"/>
      <c r="BL103" s="419"/>
      <c r="BM103" s="417" t="s">
        <v>1509</v>
      </c>
      <c r="BN103" s="418"/>
      <c r="BO103" s="418"/>
      <c r="BP103" s="418"/>
      <c r="BQ103" s="418"/>
      <c r="BR103" s="418"/>
      <c r="BS103" s="419"/>
      <c r="BT103" s="417" t="s">
        <v>1508</v>
      </c>
      <c r="BU103" s="418"/>
      <c r="BV103" s="418"/>
      <c r="BW103" s="418"/>
      <c r="BX103" s="418"/>
      <c r="BY103" s="418"/>
      <c r="BZ103" s="418"/>
      <c r="CA103" s="418"/>
      <c r="CB103" s="423"/>
      <c r="CC103" s="285"/>
    </row>
    <row r="104" spans="2:81" s="279" customFormat="1" ht="14.45" customHeight="1" thickBot="1">
      <c r="B104" s="15"/>
      <c r="C104" s="451"/>
      <c r="D104" s="452"/>
      <c r="E104" s="452"/>
      <c r="F104" s="452"/>
      <c r="G104" s="452"/>
      <c r="H104" s="452"/>
      <c r="I104" s="452"/>
      <c r="J104" s="452"/>
      <c r="K104" s="452"/>
      <c r="L104" s="452"/>
      <c r="M104" s="452"/>
      <c r="N104" s="453"/>
      <c r="R104" s="461"/>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c r="AS104" s="462"/>
      <c r="AT104" s="462"/>
      <c r="AU104" s="462"/>
      <c r="AV104" s="462"/>
      <c r="AW104" s="462"/>
      <c r="AX104" s="462"/>
      <c r="AY104" s="463"/>
      <c r="BC104" s="426"/>
      <c r="BD104" s="427"/>
      <c r="BE104" s="427"/>
      <c r="BF104" s="427"/>
      <c r="BG104" s="427"/>
      <c r="BH104" s="427"/>
      <c r="BI104" s="427"/>
      <c r="BJ104" s="427"/>
      <c r="BK104" s="427"/>
      <c r="BL104" s="428"/>
      <c r="BM104" s="420"/>
      <c r="BN104" s="421"/>
      <c r="BO104" s="421"/>
      <c r="BP104" s="421"/>
      <c r="BQ104" s="421"/>
      <c r="BR104" s="421"/>
      <c r="BS104" s="422"/>
      <c r="BT104" s="420"/>
      <c r="BU104" s="421"/>
      <c r="BV104" s="421"/>
      <c r="BW104" s="421"/>
      <c r="BX104" s="421"/>
      <c r="BY104" s="421"/>
      <c r="BZ104" s="421"/>
      <c r="CA104" s="421"/>
      <c r="CB104" s="424"/>
      <c r="CC104" s="285"/>
    </row>
    <row r="105" spans="2:81" s="279" customFormat="1" ht="14.45" customHeight="1">
      <c r="B105" s="15"/>
      <c r="C105" s="451"/>
      <c r="D105" s="452"/>
      <c r="E105" s="452"/>
      <c r="F105" s="452"/>
      <c r="G105" s="452"/>
      <c r="H105" s="452"/>
      <c r="I105" s="452"/>
      <c r="J105" s="452"/>
      <c r="K105" s="452"/>
      <c r="L105" s="452"/>
      <c r="M105" s="452"/>
      <c r="N105" s="453"/>
      <c r="R105" s="461"/>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c r="AS105" s="462"/>
      <c r="AT105" s="462"/>
      <c r="AU105" s="462"/>
      <c r="AV105" s="462"/>
      <c r="AW105" s="462"/>
      <c r="AX105" s="462"/>
      <c r="AY105" s="463"/>
      <c r="BC105" s="425" t="s">
        <v>75</v>
      </c>
      <c r="BD105" s="418"/>
      <c r="BE105" s="418"/>
      <c r="BF105" s="418"/>
      <c r="BG105" s="418"/>
      <c r="BH105" s="418"/>
      <c r="BI105" s="418"/>
      <c r="BJ105" s="418"/>
      <c r="BK105" s="418"/>
      <c r="BL105" s="419"/>
      <c r="BM105" s="417" t="s">
        <v>1502</v>
      </c>
      <c r="BN105" s="418"/>
      <c r="BO105" s="418"/>
      <c r="BP105" s="418"/>
      <c r="BQ105" s="418"/>
      <c r="BR105" s="418"/>
      <c r="BS105" s="419"/>
      <c r="BT105" s="417" t="s">
        <v>1497</v>
      </c>
      <c r="BU105" s="418"/>
      <c r="BV105" s="418"/>
      <c r="BW105" s="418"/>
      <c r="BX105" s="418"/>
      <c r="BY105" s="418"/>
      <c r="BZ105" s="418"/>
      <c r="CA105" s="418"/>
      <c r="CB105" s="423"/>
      <c r="CC105" s="285"/>
    </row>
    <row r="106" spans="2:81" s="279" customFormat="1" ht="15" customHeight="1" thickBot="1">
      <c r="B106" s="15"/>
      <c r="C106" s="454"/>
      <c r="D106" s="455"/>
      <c r="E106" s="455"/>
      <c r="F106" s="455"/>
      <c r="G106" s="455"/>
      <c r="H106" s="455"/>
      <c r="I106" s="455"/>
      <c r="J106" s="455"/>
      <c r="K106" s="455"/>
      <c r="L106" s="455"/>
      <c r="M106" s="455"/>
      <c r="N106" s="456"/>
      <c r="R106" s="464"/>
      <c r="S106" s="465"/>
      <c r="T106" s="465"/>
      <c r="U106" s="465"/>
      <c r="V106" s="465"/>
      <c r="W106" s="465"/>
      <c r="X106" s="465"/>
      <c r="Y106" s="465"/>
      <c r="Z106" s="465"/>
      <c r="AA106" s="465"/>
      <c r="AB106" s="465"/>
      <c r="AC106" s="465"/>
      <c r="AD106" s="465"/>
      <c r="AE106" s="465"/>
      <c r="AF106" s="465"/>
      <c r="AG106" s="465"/>
      <c r="AH106" s="465"/>
      <c r="AI106" s="465"/>
      <c r="AJ106" s="465"/>
      <c r="AK106" s="465"/>
      <c r="AL106" s="465"/>
      <c r="AM106" s="465"/>
      <c r="AN106" s="465"/>
      <c r="AO106" s="465"/>
      <c r="AP106" s="465"/>
      <c r="AQ106" s="465"/>
      <c r="AR106" s="465"/>
      <c r="AS106" s="465"/>
      <c r="AT106" s="465"/>
      <c r="AU106" s="465"/>
      <c r="AV106" s="465"/>
      <c r="AW106" s="465"/>
      <c r="AX106" s="465"/>
      <c r="AY106" s="466"/>
      <c r="BC106" s="429"/>
      <c r="BD106" s="430"/>
      <c r="BE106" s="430"/>
      <c r="BF106" s="430"/>
      <c r="BG106" s="430"/>
      <c r="BH106" s="430"/>
      <c r="BI106" s="430"/>
      <c r="BJ106" s="430"/>
      <c r="BK106" s="430"/>
      <c r="BL106" s="431"/>
      <c r="BM106" s="432"/>
      <c r="BN106" s="430"/>
      <c r="BO106" s="430"/>
      <c r="BP106" s="430"/>
      <c r="BQ106" s="430"/>
      <c r="BR106" s="430"/>
      <c r="BS106" s="431"/>
      <c r="BT106" s="432"/>
      <c r="BU106" s="430"/>
      <c r="BV106" s="430"/>
      <c r="BW106" s="430"/>
      <c r="BX106" s="430"/>
      <c r="BY106" s="430"/>
      <c r="BZ106" s="430"/>
      <c r="CA106" s="430"/>
      <c r="CB106" s="433"/>
      <c r="CC106" s="285"/>
    </row>
    <row r="107" spans="2:81" s="279" customFormat="1" ht="15" customHeight="1" thickBot="1">
      <c r="B107" s="15"/>
      <c r="C107" s="286"/>
      <c r="D107" s="286"/>
      <c r="E107" s="286"/>
      <c r="F107" s="286"/>
      <c r="G107" s="286"/>
      <c r="H107" s="286"/>
      <c r="I107" s="286"/>
      <c r="J107" s="286"/>
      <c r="K107" s="286"/>
      <c r="L107" s="286"/>
      <c r="M107" s="286"/>
      <c r="N107" s="286"/>
      <c r="AN107" s="287"/>
      <c r="AO107" s="287"/>
      <c r="AP107" s="287"/>
      <c r="AQ107" s="287"/>
      <c r="AR107" s="287"/>
      <c r="AS107" s="287"/>
      <c r="AT107" s="287"/>
      <c r="BZ107" s="287"/>
      <c r="CC107" s="285"/>
    </row>
    <row r="108" spans="2:81" s="279" customFormat="1" ht="15" customHeight="1" thickBot="1">
      <c r="B108" s="15"/>
      <c r="C108" s="414" t="s">
        <v>64</v>
      </c>
      <c r="D108" s="415"/>
      <c r="E108" s="415"/>
      <c r="F108" s="415"/>
      <c r="G108" s="415"/>
      <c r="H108" s="415"/>
      <c r="I108" s="415"/>
      <c r="J108" s="415"/>
      <c r="K108" s="415"/>
      <c r="L108" s="415"/>
      <c r="M108" s="415"/>
      <c r="N108" s="416"/>
      <c r="R108" s="442" t="s">
        <v>1324</v>
      </c>
      <c r="S108" s="443"/>
      <c r="T108" s="443"/>
      <c r="U108" s="443"/>
      <c r="V108" s="443"/>
      <c r="W108" s="443"/>
      <c r="X108" s="443"/>
      <c r="Y108" s="443"/>
      <c r="Z108" s="443"/>
      <c r="AA108" s="443"/>
      <c r="AB108" s="443"/>
      <c r="AC108" s="443"/>
      <c r="AD108" s="443"/>
      <c r="AE108" s="443"/>
      <c r="AF108" s="443"/>
      <c r="AG108" s="443"/>
      <c r="AH108" s="443"/>
      <c r="AI108" s="443"/>
      <c r="AJ108" s="443"/>
      <c r="AK108" s="443"/>
      <c r="AL108" s="443"/>
      <c r="AM108" s="443"/>
      <c r="AN108" s="443"/>
      <c r="AO108" s="443"/>
      <c r="AP108" s="443"/>
      <c r="AQ108" s="443"/>
      <c r="AR108" s="443"/>
      <c r="AS108" s="443"/>
      <c r="AT108" s="443"/>
      <c r="AU108" s="443"/>
      <c r="AV108" s="443"/>
      <c r="AW108" s="443"/>
      <c r="AX108" s="443"/>
      <c r="AY108" s="444"/>
      <c r="CC108" s="285"/>
    </row>
    <row r="109" spans="2:81" s="279" customFormat="1" ht="15" customHeight="1">
      <c r="B109" s="15"/>
      <c r="C109" s="451" t="s">
        <v>1323</v>
      </c>
      <c r="D109" s="452"/>
      <c r="E109" s="452"/>
      <c r="F109" s="452"/>
      <c r="G109" s="452"/>
      <c r="H109" s="452"/>
      <c r="I109" s="452"/>
      <c r="J109" s="452"/>
      <c r="K109" s="452"/>
      <c r="L109" s="452"/>
      <c r="M109" s="452"/>
      <c r="N109" s="453"/>
      <c r="R109" s="445"/>
      <c r="S109" s="446"/>
      <c r="T109" s="446"/>
      <c r="U109" s="446"/>
      <c r="V109" s="446"/>
      <c r="W109" s="446"/>
      <c r="X109" s="446"/>
      <c r="Y109" s="446"/>
      <c r="Z109" s="446"/>
      <c r="AA109" s="446"/>
      <c r="AB109" s="446"/>
      <c r="AC109" s="446"/>
      <c r="AD109" s="446"/>
      <c r="AE109" s="446"/>
      <c r="AF109" s="446"/>
      <c r="AG109" s="446"/>
      <c r="AH109" s="446"/>
      <c r="AI109" s="446"/>
      <c r="AJ109" s="446"/>
      <c r="AK109" s="446"/>
      <c r="AL109" s="446"/>
      <c r="AM109" s="446"/>
      <c r="AN109" s="446"/>
      <c r="AO109" s="446"/>
      <c r="AP109" s="446"/>
      <c r="AQ109" s="446"/>
      <c r="AR109" s="446"/>
      <c r="AS109" s="446"/>
      <c r="AT109" s="446"/>
      <c r="AU109" s="446"/>
      <c r="AV109" s="446"/>
      <c r="AW109" s="446"/>
      <c r="AX109" s="446"/>
      <c r="AY109" s="447"/>
      <c r="BC109" s="402" t="s">
        <v>81</v>
      </c>
      <c r="BD109" s="403"/>
      <c r="BE109" s="403"/>
      <c r="BF109" s="403"/>
      <c r="BG109" s="403"/>
      <c r="BH109" s="403"/>
      <c r="BI109" s="403"/>
      <c r="BJ109" s="403"/>
      <c r="BK109" s="403"/>
      <c r="BL109" s="404"/>
      <c r="BM109" s="408" t="s">
        <v>79</v>
      </c>
      <c r="BN109" s="409"/>
      <c r="BO109" s="409"/>
      <c r="BP109" s="409"/>
      <c r="BQ109" s="409"/>
      <c r="BR109" s="409"/>
      <c r="BS109" s="410"/>
      <c r="BT109" s="408" t="s">
        <v>80</v>
      </c>
      <c r="BU109" s="409"/>
      <c r="BV109" s="409"/>
      <c r="BW109" s="409"/>
      <c r="BX109" s="409"/>
      <c r="BY109" s="409"/>
      <c r="BZ109" s="409"/>
      <c r="CA109" s="409"/>
      <c r="CB109" s="437"/>
      <c r="CC109" s="285"/>
    </row>
    <row r="110" spans="2:81" s="279" customFormat="1" ht="15" customHeight="1" thickBot="1">
      <c r="B110" s="15"/>
      <c r="C110" s="451"/>
      <c r="D110" s="452"/>
      <c r="E110" s="452"/>
      <c r="F110" s="452"/>
      <c r="G110" s="452"/>
      <c r="H110" s="452"/>
      <c r="I110" s="452"/>
      <c r="J110" s="452"/>
      <c r="K110" s="452"/>
      <c r="L110" s="452"/>
      <c r="M110" s="452"/>
      <c r="N110" s="453"/>
      <c r="R110" s="445"/>
      <c r="S110" s="446"/>
      <c r="T110" s="446"/>
      <c r="U110" s="446"/>
      <c r="V110" s="446"/>
      <c r="W110" s="446"/>
      <c r="X110" s="446"/>
      <c r="Y110" s="446"/>
      <c r="Z110" s="446"/>
      <c r="AA110" s="446"/>
      <c r="AB110" s="446"/>
      <c r="AC110" s="446"/>
      <c r="AD110" s="446"/>
      <c r="AE110" s="446"/>
      <c r="AF110" s="446"/>
      <c r="AG110" s="446"/>
      <c r="AH110" s="446"/>
      <c r="AI110" s="446"/>
      <c r="AJ110" s="446"/>
      <c r="AK110" s="446"/>
      <c r="AL110" s="446"/>
      <c r="AM110" s="446"/>
      <c r="AN110" s="446"/>
      <c r="AO110" s="446"/>
      <c r="AP110" s="446"/>
      <c r="AQ110" s="446"/>
      <c r="AR110" s="446"/>
      <c r="AS110" s="446"/>
      <c r="AT110" s="446"/>
      <c r="AU110" s="446"/>
      <c r="AV110" s="446"/>
      <c r="AW110" s="446"/>
      <c r="AX110" s="446"/>
      <c r="AY110" s="447"/>
      <c r="BC110" s="405"/>
      <c r="BD110" s="406"/>
      <c r="BE110" s="406"/>
      <c r="BF110" s="406"/>
      <c r="BG110" s="406"/>
      <c r="BH110" s="406"/>
      <c r="BI110" s="406"/>
      <c r="BJ110" s="406"/>
      <c r="BK110" s="406"/>
      <c r="BL110" s="407"/>
      <c r="BM110" s="411"/>
      <c r="BN110" s="412"/>
      <c r="BO110" s="412"/>
      <c r="BP110" s="412"/>
      <c r="BQ110" s="412"/>
      <c r="BR110" s="412"/>
      <c r="BS110" s="413"/>
      <c r="BT110" s="411"/>
      <c r="BU110" s="412"/>
      <c r="BV110" s="412"/>
      <c r="BW110" s="412"/>
      <c r="BX110" s="412"/>
      <c r="BY110" s="412"/>
      <c r="BZ110" s="412"/>
      <c r="CA110" s="412"/>
      <c r="CB110" s="438"/>
      <c r="CC110" s="285"/>
    </row>
    <row r="111" spans="2:81" s="279" customFormat="1" ht="15" customHeight="1">
      <c r="B111" s="15"/>
      <c r="C111" s="451"/>
      <c r="D111" s="452"/>
      <c r="E111" s="452"/>
      <c r="F111" s="452"/>
      <c r="G111" s="452"/>
      <c r="H111" s="452"/>
      <c r="I111" s="452"/>
      <c r="J111" s="452"/>
      <c r="K111" s="452"/>
      <c r="L111" s="452"/>
      <c r="M111" s="452"/>
      <c r="N111" s="453"/>
      <c r="R111" s="445"/>
      <c r="S111" s="446"/>
      <c r="T111" s="446"/>
      <c r="U111" s="446"/>
      <c r="V111" s="446"/>
      <c r="W111" s="446"/>
      <c r="X111" s="446"/>
      <c r="Y111" s="446"/>
      <c r="Z111" s="446"/>
      <c r="AA111" s="446"/>
      <c r="AB111" s="446"/>
      <c r="AC111" s="446"/>
      <c r="AD111" s="446"/>
      <c r="AE111" s="446"/>
      <c r="AF111" s="446"/>
      <c r="AG111" s="446"/>
      <c r="AH111" s="446"/>
      <c r="AI111" s="446"/>
      <c r="AJ111" s="446"/>
      <c r="AK111" s="446"/>
      <c r="AL111" s="446"/>
      <c r="AM111" s="446"/>
      <c r="AN111" s="446"/>
      <c r="AO111" s="446"/>
      <c r="AP111" s="446"/>
      <c r="AQ111" s="446"/>
      <c r="AR111" s="446"/>
      <c r="AS111" s="446"/>
      <c r="AT111" s="446"/>
      <c r="AU111" s="446"/>
      <c r="AV111" s="446"/>
      <c r="AW111" s="446"/>
      <c r="AX111" s="446"/>
      <c r="AY111" s="447"/>
      <c r="BC111" s="425" t="s">
        <v>77</v>
      </c>
      <c r="BD111" s="418"/>
      <c r="BE111" s="418"/>
      <c r="BF111" s="418"/>
      <c r="BG111" s="418"/>
      <c r="BH111" s="418"/>
      <c r="BI111" s="418"/>
      <c r="BJ111" s="418"/>
      <c r="BK111" s="418"/>
      <c r="BL111" s="419"/>
      <c r="BM111" s="417" t="s">
        <v>1498</v>
      </c>
      <c r="BN111" s="418"/>
      <c r="BO111" s="418"/>
      <c r="BP111" s="418"/>
      <c r="BQ111" s="418"/>
      <c r="BR111" s="418"/>
      <c r="BS111" s="419"/>
      <c r="BT111" s="417" t="s">
        <v>1496</v>
      </c>
      <c r="BU111" s="418"/>
      <c r="BV111" s="418"/>
      <c r="BW111" s="418"/>
      <c r="BX111" s="418"/>
      <c r="BY111" s="418"/>
      <c r="BZ111" s="418"/>
      <c r="CA111" s="418"/>
      <c r="CB111" s="423"/>
      <c r="CC111" s="285"/>
    </row>
    <row r="112" spans="2:81" s="279" customFormat="1" ht="15" customHeight="1" thickBot="1">
      <c r="B112" s="15"/>
      <c r="C112" s="451"/>
      <c r="D112" s="452"/>
      <c r="E112" s="452"/>
      <c r="F112" s="452"/>
      <c r="G112" s="452"/>
      <c r="H112" s="452"/>
      <c r="I112" s="452"/>
      <c r="J112" s="452"/>
      <c r="K112" s="452"/>
      <c r="L112" s="452"/>
      <c r="M112" s="452"/>
      <c r="N112" s="453"/>
      <c r="R112" s="445"/>
      <c r="S112" s="446"/>
      <c r="T112" s="446"/>
      <c r="U112" s="446"/>
      <c r="V112" s="446"/>
      <c r="W112" s="446"/>
      <c r="X112" s="446"/>
      <c r="Y112" s="446"/>
      <c r="Z112" s="446"/>
      <c r="AA112" s="446"/>
      <c r="AB112" s="446"/>
      <c r="AC112" s="446"/>
      <c r="AD112" s="446"/>
      <c r="AE112" s="446"/>
      <c r="AF112" s="446"/>
      <c r="AG112" s="446"/>
      <c r="AH112" s="446"/>
      <c r="AI112" s="446"/>
      <c r="AJ112" s="446"/>
      <c r="AK112" s="446"/>
      <c r="AL112" s="446"/>
      <c r="AM112" s="446"/>
      <c r="AN112" s="446"/>
      <c r="AO112" s="446"/>
      <c r="AP112" s="446"/>
      <c r="AQ112" s="446"/>
      <c r="AR112" s="446"/>
      <c r="AS112" s="446"/>
      <c r="AT112" s="446"/>
      <c r="AU112" s="446"/>
      <c r="AV112" s="446"/>
      <c r="AW112" s="446"/>
      <c r="AX112" s="446"/>
      <c r="AY112" s="447"/>
      <c r="BC112" s="426"/>
      <c r="BD112" s="427"/>
      <c r="BE112" s="427"/>
      <c r="BF112" s="427"/>
      <c r="BG112" s="427"/>
      <c r="BH112" s="427"/>
      <c r="BI112" s="427"/>
      <c r="BJ112" s="427"/>
      <c r="BK112" s="427"/>
      <c r="BL112" s="428"/>
      <c r="BM112" s="420"/>
      <c r="BN112" s="421"/>
      <c r="BO112" s="421"/>
      <c r="BP112" s="421"/>
      <c r="BQ112" s="421"/>
      <c r="BR112" s="421"/>
      <c r="BS112" s="422"/>
      <c r="BT112" s="420"/>
      <c r="BU112" s="421"/>
      <c r="BV112" s="421"/>
      <c r="BW112" s="421"/>
      <c r="BX112" s="421"/>
      <c r="BY112" s="421"/>
      <c r="BZ112" s="421"/>
      <c r="CA112" s="421"/>
      <c r="CB112" s="424"/>
      <c r="CC112" s="285"/>
    </row>
    <row r="113" spans="2:83" s="279" customFormat="1" ht="15" customHeight="1">
      <c r="B113" s="15"/>
      <c r="C113" s="451"/>
      <c r="D113" s="452"/>
      <c r="E113" s="452"/>
      <c r="F113" s="452"/>
      <c r="G113" s="452"/>
      <c r="H113" s="452"/>
      <c r="I113" s="452"/>
      <c r="J113" s="452"/>
      <c r="K113" s="452"/>
      <c r="L113" s="452"/>
      <c r="M113" s="452"/>
      <c r="N113" s="453"/>
      <c r="R113" s="445"/>
      <c r="S113" s="446"/>
      <c r="T113" s="446"/>
      <c r="U113" s="446"/>
      <c r="V113" s="446"/>
      <c r="W113" s="446"/>
      <c r="X113" s="446"/>
      <c r="Y113" s="446"/>
      <c r="Z113" s="446"/>
      <c r="AA113" s="446"/>
      <c r="AB113" s="446"/>
      <c r="AC113" s="446"/>
      <c r="AD113" s="446"/>
      <c r="AE113" s="446"/>
      <c r="AF113" s="446"/>
      <c r="AG113" s="446"/>
      <c r="AH113" s="446"/>
      <c r="AI113" s="446"/>
      <c r="AJ113" s="446"/>
      <c r="AK113" s="446"/>
      <c r="AL113" s="446"/>
      <c r="AM113" s="446"/>
      <c r="AN113" s="446"/>
      <c r="AO113" s="446"/>
      <c r="AP113" s="446"/>
      <c r="AQ113" s="446"/>
      <c r="AR113" s="446"/>
      <c r="AS113" s="446"/>
      <c r="AT113" s="446"/>
      <c r="AU113" s="446"/>
      <c r="AV113" s="446"/>
      <c r="AW113" s="446"/>
      <c r="AX113" s="446"/>
      <c r="AY113" s="447"/>
      <c r="BC113" s="425" t="s">
        <v>76</v>
      </c>
      <c r="BD113" s="418"/>
      <c r="BE113" s="418"/>
      <c r="BF113" s="418"/>
      <c r="BG113" s="418"/>
      <c r="BH113" s="418"/>
      <c r="BI113" s="418"/>
      <c r="BJ113" s="418"/>
      <c r="BK113" s="418"/>
      <c r="BL113" s="419"/>
      <c r="BM113" s="417" t="s">
        <v>1499</v>
      </c>
      <c r="BN113" s="418"/>
      <c r="BO113" s="418"/>
      <c r="BP113" s="418"/>
      <c r="BQ113" s="418"/>
      <c r="BR113" s="418"/>
      <c r="BS113" s="419"/>
      <c r="BT113" s="417" t="s">
        <v>1497</v>
      </c>
      <c r="BU113" s="418"/>
      <c r="BV113" s="418"/>
      <c r="BW113" s="418"/>
      <c r="BX113" s="418"/>
      <c r="BY113" s="418"/>
      <c r="BZ113" s="418"/>
      <c r="CA113" s="418"/>
      <c r="CB113" s="423"/>
      <c r="CC113" s="285"/>
    </row>
    <row r="114" spans="2:83" s="279" customFormat="1" ht="15" customHeight="1" thickBot="1">
      <c r="B114" s="15"/>
      <c r="C114" s="451"/>
      <c r="D114" s="452"/>
      <c r="E114" s="452"/>
      <c r="F114" s="452"/>
      <c r="G114" s="452"/>
      <c r="H114" s="452"/>
      <c r="I114" s="452"/>
      <c r="J114" s="452"/>
      <c r="K114" s="452"/>
      <c r="L114" s="452"/>
      <c r="M114" s="452"/>
      <c r="N114" s="453"/>
      <c r="R114" s="445"/>
      <c r="S114" s="446"/>
      <c r="T114" s="446"/>
      <c r="U114" s="446"/>
      <c r="V114" s="446"/>
      <c r="W114" s="446"/>
      <c r="X114" s="446"/>
      <c r="Y114" s="446"/>
      <c r="Z114" s="446"/>
      <c r="AA114" s="446"/>
      <c r="AB114" s="446"/>
      <c r="AC114" s="446"/>
      <c r="AD114" s="446"/>
      <c r="AE114" s="446"/>
      <c r="AF114" s="446"/>
      <c r="AG114" s="446"/>
      <c r="AH114" s="446"/>
      <c r="AI114" s="446"/>
      <c r="AJ114" s="446"/>
      <c r="AK114" s="446"/>
      <c r="AL114" s="446"/>
      <c r="AM114" s="446"/>
      <c r="AN114" s="446"/>
      <c r="AO114" s="446"/>
      <c r="AP114" s="446"/>
      <c r="AQ114" s="446"/>
      <c r="AR114" s="446"/>
      <c r="AS114" s="446"/>
      <c r="AT114" s="446"/>
      <c r="AU114" s="446"/>
      <c r="AV114" s="446"/>
      <c r="AW114" s="446"/>
      <c r="AX114" s="446"/>
      <c r="AY114" s="447"/>
      <c r="BC114" s="426"/>
      <c r="BD114" s="427"/>
      <c r="BE114" s="427"/>
      <c r="BF114" s="427"/>
      <c r="BG114" s="427"/>
      <c r="BH114" s="427"/>
      <c r="BI114" s="427"/>
      <c r="BJ114" s="427"/>
      <c r="BK114" s="427"/>
      <c r="BL114" s="428"/>
      <c r="BM114" s="420"/>
      <c r="BN114" s="421"/>
      <c r="BO114" s="421"/>
      <c r="BP114" s="421"/>
      <c r="BQ114" s="421"/>
      <c r="BR114" s="421"/>
      <c r="BS114" s="422"/>
      <c r="BT114" s="420"/>
      <c r="BU114" s="421"/>
      <c r="BV114" s="421"/>
      <c r="BW114" s="421"/>
      <c r="BX114" s="421"/>
      <c r="BY114" s="421"/>
      <c r="BZ114" s="421"/>
      <c r="CA114" s="421"/>
      <c r="CB114" s="424"/>
      <c r="CC114" s="285"/>
    </row>
    <row r="115" spans="2:83" s="279" customFormat="1" ht="18" customHeight="1">
      <c r="B115" s="15"/>
      <c r="C115" s="451"/>
      <c r="D115" s="452"/>
      <c r="E115" s="452"/>
      <c r="F115" s="452"/>
      <c r="G115" s="452"/>
      <c r="H115" s="452"/>
      <c r="I115" s="452"/>
      <c r="J115" s="452"/>
      <c r="K115" s="452"/>
      <c r="L115" s="452"/>
      <c r="M115" s="452"/>
      <c r="N115" s="453"/>
      <c r="R115" s="445"/>
      <c r="S115" s="446"/>
      <c r="T115" s="446"/>
      <c r="U115" s="446"/>
      <c r="V115" s="446"/>
      <c r="W115" s="446"/>
      <c r="X115" s="446"/>
      <c r="Y115" s="446"/>
      <c r="Z115" s="446"/>
      <c r="AA115" s="446"/>
      <c r="AB115" s="446"/>
      <c r="AC115" s="446"/>
      <c r="AD115" s="446"/>
      <c r="AE115" s="446"/>
      <c r="AF115" s="446"/>
      <c r="AG115" s="446"/>
      <c r="AH115" s="446"/>
      <c r="AI115" s="446"/>
      <c r="AJ115" s="446"/>
      <c r="AK115" s="446"/>
      <c r="AL115" s="446"/>
      <c r="AM115" s="446"/>
      <c r="AN115" s="446"/>
      <c r="AO115" s="446"/>
      <c r="AP115" s="446"/>
      <c r="AQ115" s="446"/>
      <c r="AR115" s="446"/>
      <c r="AS115" s="446"/>
      <c r="AT115" s="446"/>
      <c r="AU115" s="446"/>
      <c r="AV115" s="446"/>
      <c r="AW115" s="446"/>
      <c r="AX115" s="446"/>
      <c r="AY115" s="447"/>
      <c r="BC115" s="425" t="s">
        <v>78</v>
      </c>
      <c r="BD115" s="418"/>
      <c r="BE115" s="418"/>
      <c r="BF115" s="418"/>
      <c r="BG115" s="418"/>
      <c r="BH115" s="418"/>
      <c r="BI115" s="418"/>
      <c r="BJ115" s="418"/>
      <c r="BK115" s="418"/>
      <c r="BL115" s="419"/>
      <c r="BM115" s="417" t="s">
        <v>1507</v>
      </c>
      <c r="BN115" s="418"/>
      <c r="BO115" s="418"/>
      <c r="BP115" s="418"/>
      <c r="BQ115" s="418"/>
      <c r="BR115" s="418"/>
      <c r="BS115" s="419"/>
      <c r="BT115" s="417" t="s">
        <v>1498</v>
      </c>
      <c r="BU115" s="418"/>
      <c r="BV115" s="418"/>
      <c r="BW115" s="418"/>
      <c r="BX115" s="418"/>
      <c r="BY115" s="418"/>
      <c r="BZ115" s="418"/>
      <c r="CA115" s="418"/>
      <c r="CB115" s="423"/>
      <c r="CC115" s="285"/>
    </row>
    <row r="116" spans="2:83" s="279" customFormat="1" ht="15" customHeight="1" thickBot="1">
      <c r="B116" s="15"/>
      <c r="C116" s="451"/>
      <c r="D116" s="452"/>
      <c r="E116" s="452"/>
      <c r="F116" s="452"/>
      <c r="G116" s="452"/>
      <c r="H116" s="452"/>
      <c r="I116" s="452"/>
      <c r="J116" s="452"/>
      <c r="K116" s="452"/>
      <c r="L116" s="452"/>
      <c r="M116" s="452"/>
      <c r="N116" s="453"/>
      <c r="R116" s="445"/>
      <c r="S116" s="446"/>
      <c r="T116" s="446"/>
      <c r="U116" s="446"/>
      <c r="V116" s="446"/>
      <c r="W116" s="446"/>
      <c r="X116" s="446"/>
      <c r="Y116" s="446"/>
      <c r="Z116" s="446"/>
      <c r="AA116" s="446"/>
      <c r="AB116" s="446"/>
      <c r="AC116" s="446"/>
      <c r="AD116" s="446"/>
      <c r="AE116" s="446"/>
      <c r="AF116" s="446"/>
      <c r="AG116" s="446"/>
      <c r="AH116" s="446"/>
      <c r="AI116" s="446"/>
      <c r="AJ116" s="446"/>
      <c r="AK116" s="446"/>
      <c r="AL116" s="446"/>
      <c r="AM116" s="446"/>
      <c r="AN116" s="446"/>
      <c r="AO116" s="446"/>
      <c r="AP116" s="446"/>
      <c r="AQ116" s="446"/>
      <c r="AR116" s="446"/>
      <c r="AS116" s="446"/>
      <c r="AT116" s="446"/>
      <c r="AU116" s="446"/>
      <c r="AV116" s="446"/>
      <c r="AW116" s="446"/>
      <c r="AX116" s="446"/>
      <c r="AY116" s="447"/>
      <c r="BC116" s="426"/>
      <c r="BD116" s="427"/>
      <c r="BE116" s="427"/>
      <c r="BF116" s="427"/>
      <c r="BG116" s="427"/>
      <c r="BH116" s="427"/>
      <c r="BI116" s="427"/>
      <c r="BJ116" s="427"/>
      <c r="BK116" s="427"/>
      <c r="BL116" s="428"/>
      <c r="BM116" s="420"/>
      <c r="BN116" s="421"/>
      <c r="BO116" s="421"/>
      <c r="BP116" s="421"/>
      <c r="BQ116" s="421"/>
      <c r="BR116" s="421"/>
      <c r="BS116" s="422"/>
      <c r="BT116" s="420"/>
      <c r="BU116" s="421"/>
      <c r="BV116" s="421"/>
      <c r="BW116" s="421"/>
      <c r="BX116" s="421"/>
      <c r="BY116" s="421"/>
      <c r="BZ116" s="421"/>
      <c r="CA116" s="421"/>
      <c r="CB116" s="424"/>
      <c r="CC116" s="285"/>
    </row>
    <row r="117" spans="2:83" s="279" customFormat="1" ht="15" customHeight="1">
      <c r="B117" s="15"/>
      <c r="C117" s="451"/>
      <c r="D117" s="452"/>
      <c r="E117" s="452"/>
      <c r="F117" s="452"/>
      <c r="G117" s="452"/>
      <c r="H117" s="452"/>
      <c r="I117" s="452"/>
      <c r="J117" s="452"/>
      <c r="K117" s="452"/>
      <c r="L117" s="452"/>
      <c r="M117" s="452"/>
      <c r="N117" s="453"/>
      <c r="R117" s="445"/>
      <c r="S117" s="446"/>
      <c r="T117" s="446"/>
      <c r="U117" s="446"/>
      <c r="V117" s="446"/>
      <c r="W117" s="446"/>
      <c r="X117" s="446"/>
      <c r="Y117" s="446"/>
      <c r="Z117" s="446"/>
      <c r="AA117" s="446"/>
      <c r="AB117" s="446"/>
      <c r="AC117" s="446"/>
      <c r="AD117" s="446"/>
      <c r="AE117" s="446"/>
      <c r="AF117" s="446"/>
      <c r="AG117" s="446"/>
      <c r="AH117" s="446"/>
      <c r="AI117" s="446"/>
      <c r="AJ117" s="446"/>
      <c r="AK117" s="446"/>
      <c r="AL117" s="446"/>
      <c r="AM117" s="446"/>
      <c r="AN117" s="446"/>
      <c r="AO117" s="446"/>
      <c r="AP117" s="446"/>
      <c r="AQ117" s="446"/>
      <c r="AR117" s="446"/>
      <c r="AS117" s="446"/>
      <c r="AT117" s="446"/>
      <c r="AU117" s="446"/>
      <c r="AV117" s="446"/>
      <c r="AW117" s="446"/>
      <c r="AX117" s="446"/>
      <c r="AY117" s="447"/>
      <c r="BC117" s="425" t="s">
        <v>75</v>
      </c>
      <c r="BD117" s="418"/>
      <c r="BE117" s="418"/>
      <c r="BF117" s="418"/>
      <c r="BG117" s="418"/>
      <c r="BH117" s="418"/>
      <c r="BI117" s="418"/>
      <c r="BJ117" s="418"/>
      <c r="BK117" s="418"/>
      <c r="BL117" s="419"/>
      <c r="BM117" s="417" t="s">
        <v>1502</v>
      </c>
      <c r="BN117" s="418"/>
      <c r="BO117" s="418"/>
      <c r="BP117" s="418"/>
      <c r="BQ117" s="418"/>
      <c r="BR117" s="418"/>
      <c r="BS117" s="419"/>
      <c r="BT117" s="417" t="s">
        <v>1497</v>
      </c>
      <c r="BU117" s="418"/>
      <c r="BV117" s="418"/>
      <c r="BW117" s="418"/>
      <c r="BX117" s="418"/>
      <c r="BY117" s="418"/>
      <c r="BZ117" s="418"/>
      <c r="CA117" s="418"/>
      <c r="CB117" s="423"/>
      <c r="CC117" s="285"/>
    </row>
    <row r="118" spans="2:83" s="279" customFormat="1" ht="15" customHeight="1" thickBot="1">
      <c r="B118" s="15"/>
      <c r="C118" s="451"/>
      <c r="D118" s="452"/>
      <c r="E118" s="452"/>
      <c r="F118" s="452"/>
      <c r="G118" s="452"/>
      <c r="H118" s="452"/>
      <c r="I118" s="452"/>
      <c r="J118" s="452"/>
      <c r="K118" s="452"/>
      <c r="L118" s="452"/>
      <c r="M118" s="452"/>
      <c r="N118" s="453"/>
      <c r="R118" s="445"/>
      <c r="S118" s="446"/>
      <c r="T118" s="446"/>
      <c r="U118" s="446"/>
      <c r="V118" s="446"/>
      <c r="W118" s="446"/>
      <c r="X118" s="446"/>
      <c r="Y118" s="446"/>
      <c r="Z118" s="446"/>
      <c r="AA118" s="446"/>
      <c r="AB118" s="446"/>
      <c r="AC118" s="446"/>
      <c r="AD118" s="446"/>
      <c r="AE118" s="446"/>
      <c r="AF118" s="446"/>
      <c r="AG118" s="446"/>
      <c r="AH118" s="446"/>
      <c r="AI118" s="446"/>
      <c r="AJ118" s="446"/>
      <c r="AK118" s="446"/>
      <c r="AL118" s="446"/>
      <c r="AM118" s="446"/>
      <c r="AN118" s="446"/>
      <c r="AO118" s="446"/>
      <c r="AP118" s="446"/>
      <c r="AQ118" s="446"/>
      <c r="AR118" s="446"/>
      <c r="AS118" s="446"/>
      <c r="AT118" s="446"/>
      <c r="AU118" s="446"/>
      <c r="AV118" s="446"/>
      <c r="AW118" s="446"/>
      <c r="AX118" s="446"/>
      <c r="AY118" s="447"/>
      <c r="BC118" s="429"/>
      <c r="BD118" s="430"/>
      <c r="BE118" s="430"/>
      <c r="BF118" s="430"/>
      <c r="BG118" s="430"/>
      <c r="BH118" s="430"/>
      <c r="BI118" s="430"/>
      <c r="BJ118" s="430"/>
      <c r="BK118" s="430"/>
      <c r="BL118" s="431"/>
      <c r="BM118" s="432"/>
      <c r="BN118" s="430"/>
      <c r="BO118" s="430"/>
      <c r="BP118" s="430"/>
      <c r="BQ118" s="430"/>
      <c r="BR118" s="430"/>
      <c r="BS118" s="431"/>
      <c r="BT118" s="432"/>
      <c r="BU118" s="430"/>
      <c r="BV118" s="430"/>
      <c r="BW118" s="430"/>
      <c r="BX118" s="430"/>
      <c r="BY118" s="430"/>
      <c r="BZ118" s="430"/>
      <c r="CA118" s="430"/>
      <c r="CB118" s="433"/>
      <c r="CC118" s="285"/>
    </row>
    <row r="119" spans="2:83" s="279" customFormat="1" ht="15" customHeight="1" thickBot="1">
      <c r="B119" s="15"/>
      <c r="C119" s="454"/>
      <c r="D119" s="455"/>
      <c r="E119" s="455"/>
      <c r="F119" s="455"/>
      <c r="G119" s="455"/>
      <c r="H119" s="455"/>
      <c r="I119" s="455"/>
      <c r="J119" s="455"/>
      <c r="K119" s="455"/>
      <c r="L119" s="455"/>
      <c r="M119" s="455"/>
      <c r="N119" s="456"/>
      <c r="R119" s="448"/>
      <c r="S119" s="449"/>
      <c r="T119" s="449"/>
      <c r="U119" s="449"/>
      <c r="V119" s="449"/>
      <c r="W119" s="449"/>
      <c r="X119" s="449"/>
      <c r="Y119" s="449"/>
      <c r="Z119" s="449"/>
      <c r="AA119" s="449"/>
      <c r="AB119" s="449"/>
      <c r="AC119" s="449"/>
      <c r="AD119" s="449"/>
      <c r="AE119" s="449"/>
      <c r="AF119" s="449"/>
      <c r="AG119" s="449"/>
      <c r="AH119" s="449"/>
      <c r="AI119" s="449"/>
      <c r="AJ119" s="449"/>
      <c r="AK119" s="449"/>
      <c r="AL119" s="449"/>
      <c r="AM119" s="449"/>
      <c r="AN119" s="449"/>
      <c r="AO119" s="449"/>
      <c r="AP119" s="449"/>
      <c r="AQ119" s="449"/>
      <c r="AR119" s="449"/>
      <c r="AS119" s="449"/>
      <c r="AT119" s="449"/>
      <c r="AU119" s="449"/>
      <c r="AV119" s="449"/>
      <c r="AW119" s="449"/>
      <c r="AX119" s="449"/>
      <c r="AY119" s="450"/>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85"/>
    </row>
    <row r="120" spans="2:83" s="279" customFormat="1" ht="15" customHeight="1" thickBot="1">
      <c r="B120" s="15"/>
      <c r="C120" s="286"/>
      <c r="D120" s="286"/>
      <c r="E120" s="286"/>
      <c r="F120" s="286"/>
      <c r="G120" s="286"/>
      <c r="H120" s="286"/>
      <c r="I120" s="286"/>
      <c r="J120" s="286"/>
      <c r="K120" s="286"/>
      <c r="L120" s="286"/>
      <c r="M120" s="286"/>
      <c r="N120" s="286"/>
      <c r="AN120" s="287"/>
      <c r="AO120" s="287"/>
      <c r="AP120" s="287"/>
      <c r="AQ120" s="287"/>
      <c r="AR120" s="287"/>
      <c r="AS120" s="287"/>
      <c r="AT120" s="287"/>
      <c r="BZ120" s="287"/>
      <c r="CC120" s="285"/>
      <c r="CE120" s="3"/>
    </row>
    <row r="121" spans="2:83" s="279" customFormat="1" ht="15" customHeight="1">
      <c r="B121" s="15"/>
      <c r="C121" s="414" t="s">
        <v>65</v>
      </c>
      <c r="D121" s="415"/>
      <c r="E121" s="415"/>
      <c r="F121" s="415"/>
      <c r="G121" s="415"/>
      <c r="H121" s="415"/>
      <c r="I121" s="415"/>
      <c r="J121" s="415"/>
      <c r="K121" s="415"/>
      <c r="L121" s="415"/>
      <c r="M121" s="415"/>
      <c r="N121" s="416"/>
      <c r="R121" s="442" t="s">
        <v>1096</v>
      </c>
      <c r="S121" s="443"/>
      <c r="T121" s="443"/>
      <c r="U121" s="443"/>
      <c r="V121" s="443"/>
      <c r="W121" s="443"/>
      <c r="X121" s="443"/>
      <c r="Y121" s="443"/>
      <c r="Z121" s="443"/>
      <c r="AA121" s="443"/>
      <c r="AB121" s="443"/>
      <c r="AC121" s="443"/>
      <c r="AD121" s="443"/>
      <c r="AE121" s="443"/>
      <c r="AF121" s="443"/>
      <c r="AG121" s="443"/>
      <c r="AH121" s="443"/>
      <c r="AI121" s="443"/>
      <c r="AJ121" s="443"/>
      <c r="AK121" s="443"/>
      <c r="AL121" s="443"/>
      <c r="AM121" s="443"/>
      <c r="AN121" s="443"/>
      <c r="AO121" s="443"/>
      <c r="AP121" s="443"/>
      <c r="AQ121" s="443"/>
      <c r="AR121" s="443"/>
      <c r="AS121" s="443"/>
      <c r="AT121" s="443"/>
      <c r="AU121" s="443"/>
      <c r="AV121" s="443"/>
      <c r="AW121" s="443"/>
      <c r="AX121" s="443"/>
      <c r="AY121" s="444"/>
      <c r="BC121" s="402" t="s">
        <v>81</v>
      </c>
      <c r="BD121" s="403"/>
      <c r="BE121" s="403"/>
      <c r="BF121" s="403"/>
      <c r="BG121" s="403"/>
      <c r="BH121" s="403"/>
      <c r="BI121" s="403"/>
      <c r="BJ121" s="403"/>
      <c r="BK121" s="403"/>
      <c r="BL121" s="404"/>
      <c r="BM121" s="408" t="s">
        <v>79</v>
      </c>
      <c r="BN121" s="409"/>
      <c r="BO121" s="409"/>
      <c r="BP121" s="409"/>
      <c r="BQ121" s="409"/>
      <c r="BR121" s="409"/>
      <c r="BS121" s="410"/>
      <c r="BT121" s="408" t="s">
        <v>80</v>
      </c>
      <c r="BU121" s="409"/>
      <c r="BV121" s="409"/>
      <c r="BW121" s="409"/>
      <c r="BX121" s="409"/>
      <c r="BY121" s="409"/>
      <c r="BZ121" s="409"/>
      <c r="CA121" s="409"/>
      <c r="CB121" s="437"/>
      <c r="CC121" s="285"/>
    </row>
    <row r="122" spans="2:83" s="279" customFormat="1" ht="15" customHeight="1" thickBot="1">
      <c r="B122" s="15"/>
      <c r="C122" s="451" t="s">
        <v>68</v>
      </c>
      <c r="D122" s="452"/>
      <c r="E122" s="452"/>
      <c r="F122" s="452"/>
      <c r="G122" s="452"/>
      <c r="H122" s="452"/>
      <c r="I122" s="452"/>
      <c r="J122" s="452"/>
      <c r="K122" s="452"/>
      <c r="L122" s="452"/>
      <c r="M122" s="452"/>
      <c r="N122" s="453"/>
      <c r="R122" s="445"/>
      <c r="S122" s="446"/>
      <c r="T122" s="446"/>
      <c r="U122" s="446"/>
      <c r="V122" s="446"/>
      <c r="W122" s="446"/>
      <c r="X122" s="446"/>
      <c r="Y122" s="446"/>
      <c r="Z122" s="446"/>
      <c r="AA122" s="446"/>
      <c r="AB122" s="446"/>
      <c r="AC122" s="446"/>
      <c r="AD122" s="446"/>
      <c r="AE122" s="446"/>
      <c r="AF122" s="446"/>
      <c r="AG122" s="446"/>
      <c r="AH122" s="446"/>
      <c r="AI122" s="446"/>
      <c r="AJ122" s="446"/>
      <c r="AK122" s="446"/>
      <c r="AL122" s="446"/>
      <c r="AM122" s="446"/>
      <c r="AN122" s="446"/>
      <c r="AO122" s="446"/>
      <c r="AP122" s="446"/>
      <c r="AQ122" s="446"/>
      <c r="AR122" s="446"/>
      <c r="AS122" s="446"/>
      <c r="AT122" s="446"/>
      <c r="AU122" s="446"/>
      <c r="AV122" s="446"/>
      <c r="AW122" s="446"/>
      <c r="AX122" s="446"/>
      <c r="AY122" s="447"/>
      <c r="BC122" s="405"/>
      <c r="BD122" s="406"/>
      <c r="BE122" s="406"/>
      <c r="BF122" s="406"/>
      <c r="BG122" s="406"/>
      <c r="BH122" s="406"/>
      <c r="BI122" s="406"/>
      <c r="BJ122" s="406"/>
      <c r="BK122" s="406"/>
      <c r="BL122" s="407"/>
      <c r="BM122" s="411"/>
      <c r="BN122" s="412"/>
      <c r="BO122" s="412"/>
      <c r="BP122" s="412"/>
      <c r="BQ122" s="412"/>
      <c r="BR122" s="412"/>
      <c r="BS122" s="413"/>
      <c r="BT122" s="411"/>
      <c r="BU122" s="412"/>
      <c r="BV122" s="412"/>
      <c r="BW122" s="412"/>
      <c r="BX122" s="412"/>
      <c r="BY122" s="412"/>
      <c r="BZ122" s="412"/>
      <c r="CA122" s="412"/>
      <c r="CB122" s="438"/>
      <c r="CC122" s="285"/>
    </row>
    <row r="123" spans="2:83" s="279" customFormat="1" ht="15" customHeight="1">
      <c r="B123" s="15"/>
      <c r="C123" s="451"/>
      <c r="D123" s="452"/>
      <c r="E123" s="452"/>
      <c r="F123" s="452"/>
      <c r="G123" s="452"/>
      <c r="H123" s="452"/>
      <c r="I123" s="452"/>
      <c r="J123" s="452"/>
      <c r="K123" s="452"/>
      <c r="L123" s="452"/>
      <c r="M123" s="452"/>
      <c r="N123" s="453"/>
      <c r="R123" s="445"/>
      <c r="S123" s="446"/>
      <c r="T123" s="446"/>
      <c r="U123" s="446"/>
      <c r="V123" s="446"/>
      <c r="W123" s="446"/>
      <c r="X123" s="446"/>
      <c r="Y123" s="446"/>
      <c r="Z123" s="446"/>
      <c r="AA123" s="446"/>
      <c r="AB123" s="446"/>
      <c r="AC123" s="446"/>
      <c r="AD123" s="446"/>
      <c r="AE123" s="446"/>
      <c r="AF123" s="446"/>
      <c r="AG123" s="446"/>
      <c r="AH123" s="446"/>
      <c r="AI123" s="446"/>
      <c r="AJ123" s="446"/>
      <c r="AK123" s="446"/>
      <c r="AL123" s="446"/>
      <c r="AM123" s="446"/>
      <c r="AN123" s="446"/>
      <c r="AO123" s="446"/>
      <c r="AP123" s="446"/>
      <c r="AQ123" s="446"/>
      <c r="AR123" s="446"/>
      <c r="AS123" s="446"/>
      <c r="AT123" s="446"/>
      <c r="AU123" s="446"/>
      <c r="AV123" s="446"/>
      <c r="AW123" s="446"/>
      <c r="AX123" s="446"/>
      <c r="AY123" s="447"/>
      <c r="BC123" s="425" t="s">
        <v>77</v>
      </c>
      <c r="BD123" s="418"/>
      <c r="BE123" s="418"/>
      <c r="BF123" s="418"/>
      <c r="BG123" s="418"/>
      <c r="BH123" s="418"/>
      <c r="BI123" s="418"/>
      <c r="BJ123" s="418"/>
      <c r="BK123" s="418"/>
      <c r="BL123" s="419"/>
      <c r="BM123" s="417" t="s">
        <v>1496</v>
      </c>
      <c r="BN123" s="418"/>
      <c r="BO123" s="418"/>
      <c r="BP123" s="418"/>
      <c r="BQ123" s="418"/>
      <c r="BR123" s="418"/>
      <c r="BS123" s="419"/>
      <c r="BT123" s="417" t="s">
        <v>1502</v>
      </c>
      <c r="BU123" s="418"/>
      <c r="BV123" s="418"/>
      <c r="BW123" s="418"/>
      <c r="BX123" s="418"/>
      <c r="BY123" s="418"/>
      <c r="BZ123" s="418"/>
      <c r="CA123" s="418"/>
      <c r="CB123" s="423"/>
      <c r="CC123" s="285"/>
    </row>
    <row r="124" spans="2:83" s="279" customFormat="1" ht="15" customHeight="1" thickBot="1">
      <c r="B124" s="15"/>
      <c r="C124" s="451"/>
      <c r="D124" s="452"/>
      <c r="E124" s="452"/>
      <c r="F124" s="452"/>
      <c r="G124" s="452"/>
      <c r="H124" s="452"/>
      <c r="I124" s="452"/>
      <c r="J124" s="452"/>
      <c r="K124" s="452"/>
      <c r="L124" s="452"/>
      <c r="M124" s="452"/>
      <c r="N124" s="453"/>
      <c r="R124" s="445"/>
      <c r="S124" s="446"/>
      <c r="T124" s="446"/>
      <c r="U124" s="446"/>
      <c r="V124" s="446"/>
      <c r="W124" s="446"/>
      <c r="X124" s="446"/>
      <c r="Y124" s="446"/>
      <c r="Z124" s="446"/>
      <c r="AA124" s="446"/>
      <c r="AB124" s="446"/>
      <c r="AC124" s="446"/>
      <c r="AD124" s="446"/>
      <c r="AE124" s="446"/>
      <c r="AF124" s="446"/>
      <c r="AG124" s="446"/>
      <c r="AH124" s="446"/>
      <c r="AI124" s="446"/>
      <c r="AJ124" s="446"/>
      <c r="AK124" s="446"/>
      <c r="AL124" s="446"/>
      <c r="AM124" s="446"/>
      <c r="AN124" s="446"/>
      <c r="AO124" s="446"/>
      <c r="AP124" s="446"/>
      <c r="AQ124" s="446"/>
      <c r="AR124" s="446"/>
      <c r="AS124" s="446"/>
      <c r="AT124" s="446"/>
      <c r="AU124" s="446"/>
      <c r="AV124" s="446"/>
      <c r="AW124" s="446"/>
      <c r="AX124" s="446"/>
      <c r="AY124" s="447"/>
      <c r="BC124" s="426"/>
      <c r="BD124" s="427"/>
      <c r="BE124" s="427"/>
      <c r="BF124" s="427"/>
      <c r="BG124" s="427"/>
      <c r="BH124" s="427"/>
      <c r="BI124" s="427"/>
      <c r="BJ124" s="427"/>
      <c r="BK124" s="427"/>
      <c r="BL124" s="428"/>
      <c r="BM124" s="420"/>
      <c r="BN124" s="421"/>
      <c r="BO124" s="421"/>
      <c r="BP124" s="421"/>
      <c r="BQ124" s="421"/>
      <c r="BR124" s="421"/>
      <c r="BS124" s="422"/>
      <c r="BT124" s="420"/>
      <c r="BU124" s="421"/>
      <c r="BV124" s="421"/>
      <c r="BW124" s="421"/>
      <c r="BX124" s="421"/>
      <c r="BY124" s="421"/>
      <c r="BZ124" s="421"/>
      <c r="CA124" s="421"/>
      <c r="CB124" s="424"/>
      <c r="CC124" s="285"/>
    </row>
    <row r="125" spans="2:83" s="279" customFormat="1" ht="15" customHeight="1">
      <c r="B125" s="15"/>
      <c r="C125" s="451"/>
      <c r="D125" s="452"/>
      <c r="E125" s="452"/>
      <c r="F125" s="452"/>
      <c r="G125" s="452"/>
      <c r="H125" s="452"/>
      <c r="I125" s="452"/>
      <c r="J125" s="452"/>
      <c r="K125" s="452"/>
      <c r="L125" s="452"/>
      <c r="M125" s="452"/>
      <c r="N125" s="453"/>
      <c r="R125" s="445"/>
      <c r="S125" s="446"/>
      <c r="T125" s="446"/>
      <c r="U125" s="446"/>
      <c r="V125" s="446"/>
      <c r="W125" s="446"/>
      <c r="X125" s="446"/>
      <c r="Y125" s="446"/>
      <c r="Z125" s="446"/>
      <c r="AA125" s="446"/>
      <c r="AB125" s="446"/>
      <c r="AC125" s="446"/>
      <c r="AD125" s="446"/>
      <c r="AE125" s="446"/>
      <c r="AF125" s="446"/>
      <c r="AG125" s="446"/>
      <c r="AH125" s="446"/>
      <c r="AI125" s="446"/>
      <c r="AJ125" s="446"/>
      <c r="AK125" s="446"/>
      <c r="AL125" s="446"/>
      <c r="AM125" s="446"/>
      <c r="AN125" s="446"/>
      <c r="AO125" s="446"/>
      <c r="AP125" s="446"/>
      <c r="AQ125" s="446"/>
      <c r="AR125" s="446"/>
      <c r="AS125" s="446"/>
      <c r="AT125" s="446"/>
      <c r="AU125" s="446"/>
      <c r="AV125" s="446"/>
      <c r="AW125" s="446"/>
      <c r="AX125" s="446"/>
      <c r="AY125" s="447"/>
      <c r="BC125" s="425" t="s">
        <v>76</v>
      </c>
      <c r="BD125" s="418"/>
      <c r="BE125" s="418"/>
      <c r="BF125" s="418"/>
      <c r="BG125" s="418"/>
      <c r="BH125" s="418"/>
      <c r="BI125" s="418"/>
      <c r="BJ125" s="418"/>
      <c r="BK125" s="418"/>
      <c r="BL125" s="419"/>
      <c r="BM125" s="417" t="s">
        <v>1497</v>
      </c>
      <c r="BN125" s="418"/>
      <c r="BO125" s="418"/>
      <c r="BP125" s="418"/>
      <c r="BQ125" s="418"/>
      <c r="BR125" s="418"/>
      <c r="BS125" s="419"/>
      <c r="BT125" s="417" t="s">
        <v>1510</v>
      </c>
      <c r="BU125" s="418"/>
      <c r="BV125" s="418"/>
      <c r="BW125" s="418"/>
      <c r="BX125" s="418"/>
      <c r="BY125" s="418"/>
      <c r="BZ125" s="418"/>
      <c r="CA125" s="418"/>
      <c r="CB125" s="423"/>
      <c r="CC125" s="285"/>
    </row>
    <row r="126" spans="2:83" s="279" customFormat="1" ht="15" customHeight="1" thickBot="1">
      <c r="B126" s="15"/>
      <c r="C126" s="451"/>
      <c r="D126" s="452"/>
      <c r="E126" s="452"/>
      <c r="F126" s="452"/>
      <c r="G126" s="452"/>
      <c r="H126" s="452"/>
      <c r="I126" s="452"/>
      <c r="J126" s="452"/>
      <c r="K126" s="452"/>
      <c r="L126" s="452"/>
      <c r="M126" s="452"/>
      <c r="N126" s="453"/>
      <c r="R126" s="445"/>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446"/>
      <c r="AX126" s="446"/>
      <c r="AY126" s="447"/>
      <c r="BC126" s="426"/>
      <c r="BD126" s="427"/>
      <c r="BE126" s="427"/>
      <c r="BF126" s="427"/>
      <c r="BG126" s="427"/>
      <c r="BH126" s="427"/>
      <c r="BI126" s="427"/>
      <c r="BJ126" s="427"/>
      <c r="BK126" s="427"/>
      <c r="BL126" s="428"/>
      <c r="BM126" s="420"/>
      <c r="BN126" s="421"/>
      <c r="BO126" s="421"/>
      <c r="BP126" s="421"/>
      <c r="BQ126" s="421"/>
      <c r="BR126" s="421"/>
      <c r="BS126" s="422"/>
      <c r="BT126" s="420"/>
      <c r="BU126" s="421"/>
      <c r="BV126" s="421"/>
      <c r="BW126" s="421"/>
      <c r="BX126" s="421"/>
      <c r="BY126" s="421"/>
      <c r="BZ126" s="421"/>
      <c r="CA126" s="421"/>
      <c r="CB126" s="424"/>
      <c r="CC126" s="285"/>
    </row>
    <row r="127" spans="2:83" s="279" customFormat="1" ht="17.25" customHeight="1">
      <c r="B127" s="15"/>
      <c r="C127" s="451"/>
      <c r="D127" s="452"/>
      <c r="E127" s="452"/>
      <c r="F127" s="452"/>
      <c r="G127" s="452"/>
      <c r="H127" s="452"/>
      <c r="I127" s="452"/>
      <c r="J127" s="452"/>
      <c r="K127" s="452"/>
      <c r="L127" s="452"/>
      <c r="M127" s="452"/>
      <c r="N127" s="453"/>
      <c r="R127" s="445"/>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c r="AW127" s="446"/>
      <c r="AX127" s="446"/>
      <c r="AY127" s="447"/>
      <c r="BC127" s="425" t="s">
        <v>78</v>
      </c>
      <c r="BD127" s="418"/>
      <c r="BE127" s="418"/>
      <c r="BF127" s="418"/>
      <c r="BG127" s="418"/>
      <c r="BH127" s="418"/>
      <c r="BI127" s="418"/>
      <c r="BJ127" s="418"/>
      <c r="BK127" s="418"/>
      <c r="BL127" s="419"/>
      <c r="BM127" s="417" t="s">
        <v>1507</v>
      </c>
      <c r="BN127" s="418"/>
      <c r="BO127" s="418"/>
      <c r="BP127" s="418"/>
      <c r="BQ127" s="418"/>
      <c r="BR127" s="418"/>
      <c r="BS127" s="419"/>
      <c r="BT127" s="417" t="s">
        <v>1498</v>
      </c>
      <c r="BU127" s="418"/>
      <c r="BV127" s="418"/>
      <c r="BW127" s="418"/>
      <c r="BX127" s="418"/>
      <c r="BY127" s="418"/>
      <c r="BZ127" s="418"/>
      <c r="CA127" s="418"/>
      <c r="CB127" s="423"/>
      <c r="CC127" s="285"/>
    </row>
    <row r="128" spans="2:83" s="279" customFormat="1" ht="15" customHeight="1" thickBot="1">
      <c r="B128" s="15"/>
      <c r="C128" s="451"/>
      <c r="D128" s="452"/>
      <c r="E128" s="452"/>
      <c r="F128" s="452"/>
      <c r="G128" s="452"/>
      <c r="H128" s="452"/>
      <c r="I128" s="452"/>
      <c r="J128" s="452"/>
      <c r="K128" s="452"/>
      <c r="L128" s="452"/>
      <c r="M128" s="452"/>
      <c r="N128" s="453"/>
      <c r="R128" s="445"/>
      <c r="S128" s="446"/>
      <c r="T128" s="446"/>
      <c r="U128" s="446"/>
      <c r="V128" s="446"/>
      <c r="W128" s="446"/>
      <c r="X128" s="446"/>
      <c r="Y128" s="446"/>
      <c r="Z128" s="446"/>
      <c r="AA128" s="446"/>
      <c r="AB128" s="446"/>
      <c r="AC128" s="446"/>
      <c r="AD128" s="446"/>
      <c r="AE128" s="446"/>
      <c r="AF128" s="446"/>
      <c r="AG128" s="446"/>
      <c r="AH128" s="446"/>
      <c r="AI128" s="446"/>
      <c r="AJ128" s="446"/>
      <c r="AK128" s="446"/>
      <c r="AL128" s="446"/>
      <c r="AM128" s="446"/>
      <c r="AN128" s="446"/>
      <c r="AO128" s="446"/>
      <c r="AP128" s="446"/>
      <c r="AQ128" s="446"/>
      <c r="AR128" s="446"/>
      <c r="AS128" s="446"/>
      <c r="AT128" s="446"/>
      <c r="AU128" s="446"/>
      <c r="AV128" s="446"/>
      <c r="AW128" s="446"/>
      <c r="AX128" s="446"/>
      <c r="AY128" s="447"/>
      <c r="BC128" s="426"/>
      <c r="BD128" s="427"/>
      <c r="BE128" s="427"/>
      <c r="BF128" s="427"/>
      <c r="BG128" s="427"/>
      <c r="BH128" s="427"/>
      <c r="BI128" s="427"/>
      <c r="BJ128" s="427"/>
      <c r="BK128" s="427"/>
      <c r="BL128" s="428"/>
      <c r="BM128" s="420"/>
      <c r="BN128" s="421"/>
      <c r="BO128" s="421"/>
      <c r="BP128" s="421"/>
      <c r="BQ128" s="421"/>
      <c r="BR128" s="421"/>
      <c r="BS128" s="422"/>
      <c r="BT128" s="420"/>
      <c r="BU128" s="421"/>
      <c r="BV128" s="421"/>
      <c r="BW128" s="421"/>
      <c r="BX128" s="421"/>
      <c r="BY128" s="421"/>
      <c r="BZ128" s="421"/>
      <c r="CA128" s="421"/>
      <c r="CB128" s="424"/>
      <c r="CC128" s="285"/>
    </row>
    <row r="129" spans="2:83" s="279" customFormat="1" ht="15" customHeight="1">
      <c r="B129" s="15"/>
      <c r="C129" s="451"/>
      <c r="D129" s="452"/>
      <c r="E129" s="452"/>
      <c r="F129" s="452"/>
      <c r="G129" s="452"/>
      <c r="H129" s="452"/>
      <c r="I129" s="452"/>
      <c r="J129" s="452"/>
      <c r="K129" s="452"/>
      <c r="L129" s="452"/>
      <c r="M129" s="452"/>
      <c r="N129" s="453"/>
      <c r="R129" s="445"/>
      <c r="S129" s="446"/>
      <c r="T129" s="446"/>
      <c r="U129" s="446"/>
      <c r="V129" s="446"/>
      <c r="W129" s="446"/>
      <c r="X129" s="446"/>
      <c r="Y129" s="446"/>
      <c r="Z129" s="446"/>
      <c r="AA129" s="446"/>
      <c r="AB129" s="446"/>
      <c r="AC129" s="446"/>
      <c r="AD129" s="446"/>
      <c r="AE129" s="446"/>
      <c r="AF129" s="446"/>
      <c r="AG129" s="446"/>
      <c r="AH129" s="446"/>
      <c r="AI129" s="446"/>
      <c r="AJ129" s="446"/>
      <c r="AK129" s="446"/>
      <c r="AL129" s="446"/>
      <c r="AM129" s="446"/>
      <c r="AN129" s="446"/>
      <c r="AO129" s="446"/>
      <c r="AP129" s="446"/>
      <c r="AQ129" s="446"/>
      <c r="AR129" s="446"/>
      <c r="AS129" s="446"/>
      <c r="AT129" s="446"/>
      <c r="AU129" s="446"/>
      <c r="AV129" s="446"/>
      <c r="AW129" s="446"/>
      <c r="AX129" s="446"/>
      <c r="AY129" s="447"/>
      <c r="BC129" s="425" t="s">
        <v>75</v>
      </c>
      <c r="BD129" s="418"/>
      <c r="BE129" s="418"/>
      <c r="BF129" s="418"/>
      <c r="BG129" s="418"/>
      <c r="BH129" s="418"/>
      <c r="BI129" s="418"/>
      <c r="BJ129" s="418"/>
      <c r="BK129" s="418"/>
      <c r="BL129" s="419"/>
      <c r="BM129" s="417" t="s">
        <v>1497</v>
      </c>
      <c r="BN129" s="418"/>
      <c r="BO129" s="418"/>
      <c r="BP129" s="418"/>
      <c r="BQ129" s="418"/>
      <c r="BR129" s="418"/>
      <c r="BS129" s="419"/>
      <c r="BT129" s="417" t="s">
        <v>1500</v>
      </c>
      <c r="BU129" s="418"/>
      <c r="BV129" s="418"/>
      <c r="BW129" s="418"/>
      <c r="BX129" s="418"/>
      <c r="BY129" s="418"/>
      <c r="BZ129" s="418"/>
      <c r="CA129" s="418"/>
      <c r="CB129" s="423"/>
      <c r="CC129" s="285"/>
    </row>
    <row r="130" spans="2:83" s="279" customFormat="1" ht="15" customHeight="1" thickBot="1">
      <c r="B130" s="15"/>
      <c r="C130" s="454"/>
      <c r="D130" s="455"/>
      <c r="E130" s="455"/>
      <c r="F130" s="455"/>
      <c r="G130" s="455"/>
      <c r="H130" s="455"/>
      <c r="I130" s="455"/>
      <c r="J130" s="455"/>
      <c r="K130" s="455"/>
      <c r="L130" s="455"/>
      <c r="M130" s="455"/>
      <c r="N130" s="456"/>
      <c r="R130" s="448"/>
      <c r="S130" s="449"/>
      <c r="T130" s="449"/>
      <c r="U130" s="449"/>
      <c r="V130" s="449"/>
      <c r="W130" s="449"/>
      <c r="X130" s="449"/>
      <c r="Y130" s="449"/>
      <c r="Z130" s="449"/>
      <c r="AA130" s="449"/>
      <c r="AB130" s="449"/>
      <c r="AC130" s="449"/>
      <c r="AD130" s="449"/>
      <c r="AE130" s="449"/>
      <c r="AF130" s="449"/>
      <c r="AG130" s="449"/>
      <c r="AH130" s="449"/>
      <c r="AI130" s="449"/>
      <c r="AJ130" s="449"/>
      <c r="AK130" s="449"/>
      <c r="AL130" s="449"/>
      <c r="AM130" s="449"/>
      <c r="AN130" s="449"/>
      <c r="AO130" s="449"/>
      <c r="AP130" s="449"/>
      <c r="AQ130" s="449"/>
      <c r="AR130" s="449"/>
      <c r="AS130" s="449"/>
      <c r="AT130" s="449"/>
      <c r="AU130" s="449"/>
      <c r="AV130" s="449"/>
      <c r="AW130" s="449"/>
      <c r="AX130" s="449"/>
      <c r="AY130" s="450"/>
      <c r="BC130" s="429"/>
      <c r="BD130" s="430"/>
      <c r="BE130" s="430"/>
      <c r="BF130" s="430"/>
      <c r="BG130" s="430"/>
      <c r="BH130" s="430"/>
      <c r="BI130" s="430"/>
      <c r="BJ130" s="430"/>
      <c r="BK130" s="430"/>
      <c r="BL130" s="431"/>
      <c r="BM130" s="432"/>
      <c r="BN130" s="430"/>
      <c r="BO130" s="430"/>
      <c r="BP130" s="430"/>
      <c r="BQ130" s="430"/>
      <c r="BR130" s="430"/>
      <c r="BS130" s="431"/>
      <c r="BT130" s="432"/>
      <c r="BU130" s="430"/>
      <c r="BV130" s="430"/>
      <c r="BW130" s="430"/>
      <c r="BX130" s="430"/>
      <c r="BY130" s="430"/>
      <c r="BZ130" s="430"/>
      <c r="CA130" s="430"/>
      <c r="CB130" s="433"/>
      <c r="CC130" s="285"/>
    </row>
    <row r="131" spans="2:83" s="279" customFormat="1" ht="15.75" thickBot="1">
      <c r="B131" s="15"/>
      <c r="C131" s="4"/>
      <c r="D131" s="4"/>
      <c r="E131" s="4"/>
      <c r="F131" s="4"/>
      <c r="G131" s="4"/>
      <c r="H131" s="4"/>
      <c r="I131" s="4"/>
      <c r="J131" s="4"/>
      <c r="K131" s="4"/>
      <c r="L131" s="4"/>
      <c r="M131" s="4"/>
      <c r="N131" s="4"/>
      <c r="Z131" s="3"/>
      <c r="AA131" s="3"/>
      <c r="AN131" s="4"/>
      <c r="AO131" s="4"/>
      <c r="AP131" s="4"/>
      <c r="AQ131" s="4"/>
      <c r="AR131" s="4"/>
      <c r="AS131" s="4"/>
      <c r="AT131" s="4"/>
      <c r="BZ131" s="4"/>
      <c r="CC131" s="285"/>
    </row>
    <row r="132" spans="2:83" s="279" customFormat="1" ht="19.5" thickBot="1">
      <c r="B132" s="15"/>
      <c r="C132" s="414" t="s">
        <v>66</v>
      </c>
      <c r="D132" s="415"/>
      <c r="E132" s="415"/>
      <c r="F132" s="415"/>
      <c r="G132" s="415"/>
      <c r="H132" s="415"/>
      <c r="I132" s="415"/>
      <c r="J132" s="415"/>
      <c r="K132" s="415"/>
      <c r="L132" s="415"/>
      <c r="M132" s="415"/>
      <c r="N132" s="416"/>
      <c r="R132" s="442" t="s">
        <v>1231</v>
      </c>
      <c r="S132" s="443"/>
      <c r="T132" s="443"/>
      <c r="U132" s="443"/>
      <c r="V132" s="443"/>
      <c r="W132" s="443"/>
      <c r="X132" s="443"/>
      <c r="Y132" s="443"/>
      <c r="Z132" s="443"/>
      <c r="AA132" s="443"/>
      <c r="AB132" s="443"/>
      <c r="AC132" s="443"/>
      <c r="AD132" s="443"/>
      <c r="AE132" s="443"/>
      <c r="AF132" s="443"/>
      <c r="AG132" s="443"/>
      <c r="AH132" s="443"/>
      <c r="AI132" s="443"/>
      <c r="AJ132" s="443"/>
      <c r="AK132" s="443"/>
      <c r="AL132" s="443"/>
      <c r="AM132" s="443"/>
      <c r="AN132" s="443"/>
      <c r="AO132" s="443"/>
      <c r="AP132" s="443"/>
      <c r="AQ132" s="443"/>
      <c r="AR132" s="443"/>
      <c r="AS132" s="443"/>
      <c r="AT132" s="443"/>
      <c r="AU132" s="443"/>
      <c r="AV132" s="443"/>
      <c r="AW132" s="443"/>
      <c r="AX132" s="443"/>
      <c r="AY132" s="444"/>
      <c r="CC132" s="285"/>
    </row>
    <row r="133" spans="2:83" s="279" customFormat="1" ht="14.45" customHeight="1">
      <c r="B133" s="15"/>
      <c r="C133" s="451" t="s">
        <v>1230</v>
      </c>
      <c r="D133" s="452"/>
      <c r="E133" s="452"/>
      <c r="F133" s="452"/>
      <c r="G133" s="452"/>
      <c r="H133" s="452"/>
      <c r="I133" s="452"/>
      <c r="J133" s="452"/>
      <c r="K133" s="452"/>
      <c r="L133" s="452"/>
      <c r="M133" s="452"/>
      <c r="N133" s="453"/>
      <c r="R133" s="445"/>
      <c r="S133" s="446"/>
      <c r="T133" s="446"/>
      <c r="U133" s="446"/>
      <c r="V133" s="446"/>
      <c r="W133" s="446"/>
      <c r="X133" s="446"/>
      <c r="Y133" s="446"/>
      <c r="Z133" s="446"/>
      <c r="AA133" s="446"/>
      <c r="AB133" s="446"/>
      <c r="AC133" s="446"/>
      <c r="AD133" s="446"/>
      <c r="AE133" s="446"/>
      <c r="AF133" s="446"/>
      <c r="AG133" s="446"/>
      <c r="AH133" s="446"/>
      <c r="AI133" s="446"/>
      <c r="AJ133" s="446"/>
      <c r="AK133" s="446"/>
      <c r="AL133" s="446"/>
      <c r="AM133" s="446"/>
      <c r="AN133" s="446"/>
      <c r="AO133" s="446"/>
      <c r="AP133" s="446"/>
      <c r="AQ133" s="446"/>
      <c r="AR133" s="446"/>
      <c r="AS133" s="446"/>
      <c r="AT133" s="446"/>
      <c r="AU133" s="446"/>
      <c r="AV133" s="446"/>
      <c r="AW133" s="446"/>
      <c r="AX133" s="446"/>
      <c r="AY133" s="447"/>
      <c r="BC133" s="402" t="s">
        <v>81</v>
      </c>
      <c r="BD133" s="403"/>
      <c r="BE133" s="403"/>
      <c r="BF133" s="403"/>
      <c r="BG133" s="403"/>
      <c r="BH133" s="403"/>
      <c r="BI133" s="403"/>
      <c r="BJ133" s="403"/>
      <c r="BK133" s="403"/>
      <c r="BL133" s="404"/>
      <c r="BM133" s="408" t="s">
        <v>79</v>
      </c>
      <c r="BN133" s="409"/>
      <c r="BO133" s="409"/>
      <c r="BP133" s="409"/>
      <c r="BQ133" s="409"/>
      <c r="BR133" s="409"/>
      <c r="BS133" s="410"/>
      <c r="BT133" s="408" t="s">
        <v>80</v>
      </c>
      <c r="BU133" s="409"/>
      <c r="BV133" s="409"/>
      <c r="BW133" s="409"/>
      <c r="BX133" s="409"/>
      <c r="BY133" s="409"/>
      <c r="BZ133" s="409"/>
      <c r="CA133" s="409"/>
      <c r="CB133" s="437"/>
      <c r="CC133" s="285"/>
    </row>
    <row r="134" spans="2:83" s="279" customFormat="1" ht="15" customHeight="1" thickBot="1">
      <c r="B134" s="15"/>
      <c r="C134" s="451"/>
      <c r="D134" s="452"/>
      <c r="E134" s="452"/>
      <c r="F134" s="452"/>
      <c r="G134" s="452"/>
      <c r="H134" s="452"/>
      <c r="I134" s="452"/>
      <c r="J134" s="452"/>
      <c r="K134" s="452"/>
      <c r="L134" s="452"/>
      <c r="M134" s="452"/>
      <c r="N134" s="453"/>
      <c r="R134" s="445"/>
      <c r="S134" s="446"/>
      <c r="T134" s="446"/>
      <c r="U134" s="446"/>
      <c r="V134" s="446"/>
      <c r="W134" s="446"/>
      <c r="X134" s="446"/>
      <c r="Y134" s="446"/>
      <c r="Z134" s="446"/>
      <c r="AA134" s="446"/>
      <c r="AB134" s="446"/>
      <c r="AC134" s="446"/>
      <c r="AD134" s="446"/>
      <c r="AE134" s="446"/>
      <c r="AF134" s="446"/>
      <c r="AG134" s="446"/>
      <c r="AH134" s="446"/>
      <c r="AI134" s="446"/>
      <c r="AJ134" s="446"/>
      <c r="AK134" s="446"/>
      <c r="AL134" s="446"/>
      <c r="AM134" s="446"/>
      <c r="AN134" s="446"/>
      <c r="AO134" s="446"/>
      <c r="AP134" s="446"/>
      <c r="AQ134" s="446"/>
      <c r="AR134" s="446"/>
      <c r="AS134" s="446"/>
      <c r="AT134" s="446"/>
      <c r="AU134" s="446"/>
      <c r="AV134" s="446"/>
      <c r="AW134" s="446"/>
      <c r="AX134" s="446"/>
      <c r="AY134" s="447"/>
      <c r="BC134" s="405"/>
      <c r="BD134" s="406"/>
      <c r="BE134" s="406"/>
      <c r="BF134" s="406"/>
      <c r="BG134" s="406"/>
      <c r="BH134" s="406"/>
      <c r="BI134" s="406"/>
      <c r="BJ134" s="406"/>
      <c r="BK134" s="406"/>
      <c r="BL134" s="407"/>
      <c r="BM134" s="411"/>
      <c r="BN134" s="412"/>
      <c r="BO134" s="412"/>
      <c r="BP134" s="412"/>
      <c r="BQ134" s="412"/>
      <c r="BR134" s="412"/>
      <c r="BS134" s="413"/>
      <c r="BT134" s="411"/>
      <c r="BU134" s="412"/>
      <c r="BV134" s="412"/>
      <c r="BW134" s="412"/>
      <c r="BX134" s="412"/>
      <c r="BY134" s="412"/>
      <c r="BZ134" s="412"/>
      <c r="CA134" s="412"/>
      <c r="CB134" s="438"/>
      <c r="CC134" s="285"/>
    </row>
    <row r="135" spans="2:83" s="279" customFormat="1" ht="14.45" customHeight="1">
      <c r="B135" s="15"/>
      <c r="C135" s="451"/>
      <c r="D135" s="452"/>
      <c r="E135" s="452"/>
      <c r="F135" s="452"/>
      <c r="G135" s="452"/>
      <c r="H135" s="452"/>
      <c r="I135" s="452"/>
      <c r="J135" s="452"/>
      <c r="K135" s="452"/>
      <c r="L135" s="452"/>
      <c r="M135" s="452"/>
      <c r="N135" s="453"/>
      <c r="R135" s="445"/>
      <c r="S135" s="446"/>
      <c r="T135" s="446"/>
      <c r="U135" s="446"/>
      <c r="V135" s="446"/>
      <c r="W135" s="446"/>
      <c r="X135" s="446"/>
      <c r="Y135" s="446"/>
      <c r="Z135" s="446"/>
      <c r="AA135" s="446"/>
      <c r="AB135" s="446"/>
      <c r="AC135" s="446"/>
      <c r="AD135" s="446"/>
      <c r="AE135" s="446"/>
      <c r="AF135" s="446"/>
      <c r="AG135" s="446"/>
      <c r="AH135" s="446"/>
      <c r="AI135" s="446"/>
      <c r="AJ135" s="446"/>
      <c r="AK135" s="446"/>
      <c r="AL135" s="446"/>
      <c r="AM135" s="446"/>
      <c r="AN135" s="446"/>
      <c r="AO135" s="446"/>
      <c r="AP135" s="446"/>
      <c r="AQ135" s="446"/>
      <c r="AR135" s="446"/>
      <c r="AS135" s="446"/>
      <c r="AT135" s="446"/>
      <c r="AU135" s="446"/>
      <c r="AV135" s="446"/>
      <c r="AW135" s="446"/>
      <c r="AX135" s="446"/>
      <c r="AY135" s="447"/>
      <c r="BC135" s="425" t="s">
        <v>77</v>
      </c>
      <c r="BD135" s="418"/>
      <c r="BE135" s="418"/>
      <c r="BF135" s="418"/>
      <c r="BG135" s="418"/>
      <c r="BH135" s="418"/>
      <c r="BI135" s="418"/>
      <c r="BJ135" s="418"/>
      <c r="BK135" s="418"/>
      <c r="BL135" s="419"/>
      <c r="BM135" s="417" t="s">
        <v>1499</v>
      </c>
      <c r="BN135" s="418"/>
      <c r="BO135" s="418"/>
      <c r="BP135" s="418"/>
      <c r="BQ135" s="418"/>
      <c r="BR135" s="418"/>
      <c r="BS135" s="419"/>
      <c r="BT135" s="417" t="s">
        <v>1505</v>
      </c>
      <c r="BU135" s="418"/>
      <c r="BV135" s="418"/>
      <c r="BW135" s="418"/>
      <c r="BX135" s="418"/>
      <c r="BY135" s="418"/>
      <c r="BZ135" s="418"/>
      <c r="CA135" s="418"/>
      <c r="CB135" s="423"/>
      <c r="CC135" s="285"/>
    </row>
    <row r="136" spans="2:83" s="279" customFormat="1" ht="15" customHeight="1" thickBot="1">
      <c r="B136" s="15"/>
      <c r="C136" s="451"/>
      <c r="D136" s="452"/>
      <c r="E136" s="452"/>
      <c r="F136" s="452"/>
      <c r="G136" s="452"/>
      <c r="H136" s="452"/>
      <c r="I136" s="452"/>
      <c r="J136" s="452"/>
      <c r="K136" s="452"/>
      <c r="L136" s="452"/>
      <c r="M136" s="452"/>
      <c r="N136" s="453"/>
      <c r="R136" s="445"/>
      <c r="S136" s="446"/>
      <c r="T136" s="446"/>
      <c r="U136" s="446"/>
      <c r="V136" s="446"/>
      <c r="W136" s="446"/>
      <c r="X136" s="446"/>
      <c r="Y136" s="446"/>
      <c r="Z136" s="446"/>
      <c r="AA136" s="446"/>
      <c r="AB136" s="446"/>
      <c r="AC136" s="446"/>
      <c r="AD136" s="446"/>
      <c r="AE136" s="446"/>
      <c r="AF136" s="446"/>
      <c r="AG136" s="446"/>
      <c r="AH136" s="446"/>
      <c r="AI136" s="446"/>
      <c r="AJ136" s="446"/>
      <c r="AK136" s="446"/>
      <c r="AL136" s="446"/>
      <c r="AM136" s="446"/>
      <c r="AN136" s="446"/>
      <c r="AO136" s="446"/>
      <c r="AP136" s="446"/>
      <c r="AQ136" s="446"/>
      <c r="AR136" s="446"/>
      <c r="AS136" s="446"/>
      <c r="AT136" s="446"/>
      <c r="AU136" s="446"/>
      <c r="AV136" s="446"/>
      <c r="AW136" s="446"/>
      <c r="AX136" s="446"/>
      <c r="AY136" s="447"/>
      <c r="BC136" s="426"/>
      <c r="BD136" s="427"/>
      <c r="BE136" s="427"/>
      <c r="BF136" s="427"/>
      <c r="BG136" s="427"/>
      <c r="BH136" s="427"/>
      <c r="BI136" s="427"/>
      <c r="BJ136" s="427"/>
      <c r="BK136" s="427"/>
      <c r="BL136" s="428"/>
      <c r="BM136" s="420"/>
      <c r="BN136" s="421"/>
      <c r="BO136" s="421"/>
      <c r="BP136" s="421"/>
      <c r="BQ136" s="421"/>
      <c r="BR136" s="421"/>
      <c r="BS136" s="422"/>
      <c r="BT136" s="420"/>
      <c r="BU136" s="421"/>
      <c r="BV136" s="421"/>
      <c r="BW136" s="421"/>
      <c r="BX136" s="421"/>
      <c r="BY136" s="421"/>
      <c r="BZ136" s="421"/>
      <c r="CA136" s="421"/>
      <c r="CB136" s="424"/>
      <c r="CC136" s="285"/>
    </row>
    <row r="137" spans="2:83" s="279" customFormat="1" ht="14.45" customHeight="1">
      <c r="B137" s="15"/>
      <c r="C137" s="451"/>
      <c r="D137" s="452"/>
      <c r="E137" s="452"/>
      <c r="F137" s="452"/>
      <c r="G137" s="452"/>
      <c r="H137" s="452"/>
      <c r="I137" s="452"/>
      <c r="J137" s="452"/>
      <c r="K137" s="452"/>
      <c r="L137" s="452"/>
      <c r="M137" s="452"/>
      <c r="N137" s="453"/>
      <c r="R137" s="445"/>
      <c r="S137" s="446"/>
      <c r="T137" s="446"/>
      <c r="U137" s="446"/>
      <c r="V137" s="446"/>
      <c r="W137" s="446"/>
      <c r="X137" s="446"/>
      <c r="Y137" s="446"/>
      <c r="Z137" s="446"/>
      <c r="AA137" s="446"/>
      <c r="AB137" s="446"/>
      <c r="AC137" s="446"/>
      <c r="AD137" s="446"/>
      <c r="AE137" s="446"/>
      <c r="AF137" s="446"/>
      <c r="AG137" s="446"/>
      <c r="AH137" s="446"/>
      <c r="AI137" s="446"/>
      <c r="AJ137" s="446"/>
      <c r="AK137" s="446"/>
      <c r="AL137" s="446"/>
      <c r="AM137" s="446"/>
      <c r="AN137" s="446"/>
      <c r="AO137" s="446"/>
      <c r="AP137" s="446"/>
      <c r="AQ137" s="446"/>
      <c r="AR137" s="446"/>
      <c r="AS137" s="446"/>
      <c r="AT137" s="446"/>
      <c r="AU137" s="446"/>
      <c r="AV137" s="446"/>
      <c r="AW137" s="446"/>
      <c r="AX137" s="446"/>
      <c r="AY137" s="447"/>
      <c r="BC137" s="425" t="s">
        <v>76</v>
      </c>
      <c r="BD137" s="418"/>
      <c r="BE137" s="418"/>
      <c r="BF137" s="418"/>
      <c r="BG137" s="418"/>
      <c r="BH137" s="418"/>
      <c r="BI137" s="418"/>
      <c r="BJ137" s="418"/>
      <c r="BK137" s="418"/>
      <c r="BL137" s="419"/>
      <c r="BM137" s="417" t="s">
        <v>1510</v>
      </c>
      <c r="BN137" s="418"/>
      <c r="BO137" s="418"/>
      <c r="BP137" s="418"/>
      <c r="BQ137" s="418"/>
      <c r="BR137" s="418"/>
      <c r="BS137" s="419"/>
      <c r="BT137" s="417" t="s">
        <v>1511</v>
      </c>
      <c r="BU137" s="418"/>
      <c r="BV137" s="418"/>
      <c r="BW137" s="418"/>
      <c r="BX137" s="418"/>
      <c r="BY137" s="418"/>
      <c r="BZ137" s="418"/>
      <c r="CA137" s="418"/>
      <c r="CB137" s="423"/>
      <c r="CC137" s="285"/>
    </row>
    <row r="138" spans="2:83" s="279" customFormat="1" ht="15" customHeight="1" thickBot="1">
      <c r="B138" s="15"/>
      <c r="C138" s="451"/>
      <c r="D138" s="452"/>
      <c r="E138" s="452"/>
      <c r="F138" s="452"/>
      <c r="G138" s="452"/>
      <c r="H138" s="452"/>
      <c r="I138" s="452"/>
      <c r="J138" s="452"/>
      <c r="K138" s="452"/>
      <c r="L138" s="452"/>
      <c r="M138" s="452"/>
      <c r="N138" s="453"/>
      <c r="R138" s="445"/>
      <c r="S138" s="446"/>
      <c r="T138" s="446"/>
      <c r="U138" s="446"/>
      <c r="V138" s="446"/>
      <c r="W138" s="446"/>
      <c r="X138" s="446"/>
      <c r="Y138" s="446"/>
      <c r="Z138" s="446"/>
      <c r="AA138" s="446"/>
      <c r="AB138" s="446"/>
      <c r="AC138" s="446"/>
      <c r="AD138" s="446"/>
      <c r="AE138" s="446"/>
      <c r="AF138" s="446"/>
      <c r="AG138" s="446"/>
      <c r="AH138" s="446"/>
      <c r="AI138" s="446"/>
      <c r="AJ138" s="446"/>
      <c r="AK138" s="446"/>
      <c r="AL138" s="446"/>
      <c r="AM138" s="446"/>
      <c r="AN138" s="446"/>
      <c r="AO138" s="446"/>
      <c r="AP138" s="446"/>
      <c r="AQ138" s="446"/>
      <c r="AR138" s="446"/>
      <c r="AS138" s="446"/>
      <c r="AT138" s="446"/>
      <c r="AU138" s="446"/>
      <c r="AV138" s="446"/>
      <c r="AW138" s="446"/>
      <c r="AX138" s="446"/>
      <c r="AY138" s="447"/>
      <c r="BC138" s="426"/>
      <c r="BD138" s="427"/>
      <c r="BE138" s="427"/>
      <c r="BF138" s="427"/>
      <c r="BG138" s="427"/>
      <c r="BH138" s="427"/>
      <c r="BI138" s="427"/>
      <c r="BJ138" s="427"/>
      <c r="BK138" s="427"/>
      <c r="BL138" s="428"/>
      <c r="BM138" s="420"/>
      <c r="BN138" s="421"/>
      <c r="BO138" s="421"/>
      <c r="BP138" s="421"/>
      <c r="BQ138" s="421"/>
      <c r="BR138" s="421"/>
      <c r="BS138" s="422"/>
      <c r="BT138" s="420"/>
      <c r="BU138" s="421"/>
      <c r="BV138" s="421"/>
      <c r="BW138" s="421"/>
      <c r="BX138" s="421"/>
      <c r="BY138" s="421"/>
      <c r="BZ138" s="421"/>
      <c r="CA138" s="421"/>
      <c r="CB138" s="424"/>
      <c r="CC138" s="285"/>
    </row>
    <row r="139" spans="2:83" s="279" customFormat="1" ht="14.45" customHeight="1">
      <c r="B139" s="15"/>
      <c r="C139" s="451"/>
      <c r="D139" s="452"/>
      <c r="E139" s="452"/>
      <c r="F139" s="452"/>
      <c r="G139" s="452"/>
      <c r="H139" s="452"/>
      <c r="I139" s="452"/>
      <c r="J139" s="452"/>
      <c r="K139" s="452"/>
      <c r="L139" s="452"/>
      <c r="M139" s="452"/>
      <c r="N139" s="453"/>
      <c r="R139" s="445"/>
      <c r="S139" s="446"/>
      <c r="T139" s="446"/>
      <c r="U139" s="446"/>
      <c r="V139" s="446"/>
      <c r="W139" s="446"/>
      <c r="X139" s="446"/>
      <c r="Y139" s="446"/>
      <c r="Z139" s="446"/>
      <c r="AA139" s="446"/>
      <c r="AB139" s="446"/>
      <c r="AC139" s="446"/>
      <c r="AD139" s="446"/>
      <c r="AE139" s="446"/>
      <c r="AF139" s="446"/>
      <c r="AG139" s="446"/>
      <c r="AH139" s="446"/>
      <c r="AI139" s="446"/>
      <c r="AJ139" s="446"/>
      <c r="AK139" s="446"/>
      <c r="AL139" s="446"/>
      <c r="AM139" s="446"/>
      <c r="AN139" s="446"/>
      <c r="AO139" s="446"/>
      <c r="AP139" s="446"/>
      <c r="AQ139" s="446"/>
      <c r="AR139" s="446"/>
      <c r="AS139" s="446"/>
      <c r="AT139" s="446"/>
      <c r="AU139" s="446"/>
      <c r="AV139" s="446"/>
      <c r="AW139" s="446"/>
      <c r="AX139" s="446"/>
      <c r="AY139" s="447"/>
      <c r="BC139" s="425" t="s">
        <v>78</v>
      </c>
      <c r="BD139" s="418"/>
      <c r="BE139" s="418"/>
      <c r="BF139" s="418"/>
      <c r="BG139" s="418"/>
      <c r="BH139" s="418"/>
      <c r="BI139" s="418"/>
      <c r="BJ139" s="418"/>
      <c r="BK139" s="418"/>
      <c r="BL139" s="419"/>
      <c r="BM139" s="417" t="s">
        <v>1496</v>
      </c>
      <c r="BN139" s="418"/>
      <c r="BO139" s="418"/>
      <c r="BP139" s="418"/>
      <c r="BQ139" s="418"/>
      <c r="BR139" s="418"/>
      <c r="BS139" s="419"/>
      <c r="BT139" s="417" t="s">
        <v>1502</v>
      </c>
      <c r="BU139" s="418"/>
      <c r="BV139" s="418"/>
      <c r="BW139" s="418"/>
      <c r="BX139" s="418"/>
      <c r="BY139" s="418"/>
      <c r="BZ139" s="418"/>
      <c r="CA139" s="418"/>
      <c r="CB139" s="423"/>
      <c r="CC139" s="285"/>
    </row>
    <row r="140" spans="2:83" s="279" customFormat="1" ht="15" customHeight="1" thickBot="1">
      <c r="B140" s="15"/>
      <c r="C140" s="451"/>
      <c r="D140" s="452"/>
      <c r="E140" s="452"/>
      <c r="F140" s="452"/>
      <c r="G140" s="452"/>
      <c r="H140" s="452"/>
      <c r="I140" s="452"/>
      <c r="J140" s="452"/>
      <c r="K140" s="452"/>
      <c r="L140" s="452"/>
      <c r="M140" s="452"/>
      <c r="N140" s="453"/>
      <c r="R140" s="445"/>
      <c r="S140" s="446"/>
      <c r="T140" s="446"/>
      <c r="U140" s="446"/>
      <c r="V140" s="446"/>
      <c r="W140" s="446"/>
      <c r="X140" s="446"/>
      <c r="Y140" s="446"/>
      <c r="Z140" s="446"/>
      <c r="AA140" s="446"/>
      <c r="AB140" s="446"/>
      <c r="AC140" s="446"/>
      <c r="AD140" s="446"/>
      <c r="AE140" s="446"/>
      <c r="AF140" s="446"/>
      <c r="AG140" s="446"/>
      <c r="AH140" s="446"/>
      <c r="AI140" s="446"/>
      <c r="AJ140" s="446"/>
      <c r="AK140" s="446"/>
      <c r="AL140" s="446"/>
      <c r="AM140" s="446"/>
      <c r="AN140" s="446"/>
      <c r="AO140" s="446"/>
      <c r="AP140" s="446"/>
      <c r="AQ140" s="446"/>
      <c r="AR140" s="446"/>
      <c r="AS140" s="446"/>
      <c r="AT140" s="446"/>
      <c r="AU140" s="446"/>
      <c r="AV140" s="446"/>
      <c r="AW140" s="446"/>
      <c r="AX140" s="446"/>
      <c r="AY140" s="447"/>
      <c r="BC140" s="426"/>
      <c r="BD140" s="427"/>
      <c r="BE140" s="427"/>
      <c r="BF140" s="427"/>
      <c r="BG140" s="427"/>
      <c r="BH140" s="427"/>
      <c r="BI140" s="427"/>
      <c r="BJ140" s="427"/>
      <c r="BK140" s="427"/>
      <c r="BL140" s="428"/>
      <c r="BM140" s="420"/>
      <c r="BN140" s="421"/>
      <c r="BO140" s="421"/>
      <c r="BP140" s="421"/>
      <c r="BQ140" s="421"/>
      <c r="BR140" s="421"/>
      <c r="BS140" s="422"/>
      <c r="BT140" s="420"/>
      <c r="BU140" s="421"/>
      <c r="BV140" s="421"/>
      <c r="BW140" s="421"/>
      <c r="BX140" s="421"/>
      <c r="BY140" s="421"/>
      <c r="BZ140" s="421"/>
      <c r="CA140" s="421"/>
      <c r="CB140" s="424"/>
      <c r="CC140" s="285"/>
    </row>
    <row r="141" spans="2:83" s="279" customFormat="1" ht="14.45" customHeight="1">
      <c r="B141" s="15"/>
      <c r="C141" s="451"/>
      <c r="D141" s="452"/>
      <c r="E141" s="452"/>
      <c r="F141" s="452"/>
      <c r="G141" s="452"/>
      <c r="H141" s="452"/>
      <c r="I141" s="452"/>
      <c r="J141" s="452"/>
      <c r="K141" s="452"/>
      <c r="L141" s="452"/>
      <c r="M141" s="452"/>
      <c r="N141" s="453"/>
      <c r="R141" s="445"/>
      <c r="S141" s="446"/>
      <c r="T141" s="446"/>
      <c r="U141" s="446"/>
      <c r="V141" s="446"/>
      <c r="W141" s="446"/>
      <c r="X141" s="446"/>
      <c r="Y141" s="446"/>
      <c r="Z141" s="446"/>
      <c r="AA141" s="446"/>
      <c r="AB141" s="446"/>
      <c r="AC141" s="446"/>
      <c r="AD141" s="446"/>
      <c r="AE141" s="446"/>
      <c r="AF141" s="446"/>
      <c r="AG141" s="446"/>
      <c r="AH141" s="446"/>
      <c r="AI141" s="446"/>
      <c r="AJ141" s="446"/>
      <c r="AK141" s="446"/>
      <c r="AL141" s="446"/>
      <c r="AM141" s="446"/>
      <c r="AN141" s="446"/>
      <c r="AO141" s="446"/>
      <c r="AP141" s="446"/>
      <c r="AQ141" s="446"/>
      <c r="AR141" s="446"/>
      <c r="AS141" s="446"/>
      <c r="AT141" s="446"/>
      <c r="AU141" s="446"/>
      <c r="AV141" s="446"/>
      <c r="AW141" s="446"/>
      <c r="AX141" s="446"/>
      <c r="AY141" s="447"/>
      <c r="BC141" s="425" t="s">
        <v>75</v>
      </c>
      <c r="BD141" s="418"/>
      <c r="BE141" s="418"/>
      <c r="BF141" s="418"/>
      <c r="BG141" s="418"/>
      <c r="BH141" s="418"/>
      <c r="BI141" s="418"/>
      <c r="BJ141" s="418"/>
      <c r="BK141" s="418"/>
      <c r="BL141" s="419"/>
      <c r="BM141" s="417" t="s">
        <v>1512</v>
      </c>
      <c r="BN141" s="418"/>
      <c r="BO141" s="418"/>
      <c r="BP141" s="418"/>
      <c r="BQ141" s="418"/>
      <c r="BR141" s="418"/>
      <c r="BS141" s="419"/>
      <c r="BT141" s="417" t="s">
        <v>1513</v>
      </c>
      <c r="BU141" s="418"/>
      <c r="BV141" s="418"/>
      <c r="BW141" s="418"/>
      <c r="BX141" s="418"/>
      <c r="BY141" s="418"/>
      <c r="BZ141" s="418"/>
      <c r="CA141" s="418"/>
      <c r="CB141" s="423"/>
      <c r="CC141" s="285"/>
    </row>
    <row r="142" spans="2:83" s="279" customFormat="1" ht="15" customHeight="1" thickBot="1">
      <c r="B142" s="15"/>
      <c r="C142" s="451"/>
      <c r="D142" s="452"/>
      <c r="E142" s="452"/>
      <c r="F142" s="452"/>
      <c r="G142" s="452"/>
      <c r="H142" s="452"/>
      <c r="I142" s="452"/>
      <c r="J142" s="452"/>
      <c r="K142" s="452"/>
      <c r="L142" s="452"/>
      <c r="M142" s="452"/>
      <c r="N142" s="453"/>
      <c r="R142" s="445"/>
      <c r="S142" s="446"/>
      <c r="T142" s="446"/>
      <c r="U142" s="446"/>
      <c r="V142" s="446"/>
      <c r="W142" s="446"/>
      <c r="X142" s="446"/>
      <c r="Y142" s="446"/>
      <c r="Z142" s="446"/>
      <c r="AA142" s="446"/>
      <c r="AB142" s="446"/>
      <c r="AC142" s="446"/>
      <c r="AD142" s="446"/>
      <c r="AE142" s="446"/>
      <c r="AF142" s="446"/>
      <c r="AG142" s="446"/>
      <c r="AH142" s="446"/>
      <c r="AI142" s="446"/>
      <c r="AJ142" s="446"/>
      <c r="AK142" s="446"/>
      <c r="AL142" s="446"/>
      <c r="AM142" s="446"/>
      <c r="AN142" s="446"/>
      <c r="AO142" s="446"/>
      <c r="AP142" s="446"/>
      <c r="AQ142" s="446"/>
      <c r="AR142" s="446"/>
      <c r="AS142" s="446"/>
      <c r="AT142" s="446"/>
      <c r="AU142" s="446"/>
      <c r="AV142" s="446"/>
      <c r="AW142" s="446"/>
      <c r="AX142" s="446"/>
      <c r="AY142" s="447"/>
      <c r="BC142" s="429"/>
      <c r="BD142" s="430"/>
      <c r="BE142" s="430"/>
      <c r="BF142" s="430"/>
      <c r="BG142" s="430"/>
      <c r="BH142" s="430"/>
      <c r="BI142" s="430"/>
      <c r="BJ142" s="430"/>
      <c r="BK142" s="430"/>
      <c r="BL142" s="431"/>
      <c r="BM142" s="432"/>
      <c r="BN142" s="430"/>
      <c r="BO142" s="430"/>
      <c r="BP142" s="430"/>
      <c r="BQ142" s="430"/>
      <c r="BR142" s="430"/>
      <c r="BS142" s="431"/>
      <c r="BT142" s="432"/>
      <c r="BU142" s="430"/>
      <c r="BV142" s="430"/>
      <c r="BW142" s="430"/>
      <c r="BX142" s="430"/>
      <c r="BY142" s="430"/>
      <c r="BZ142" s="430"/>
      <c r="CA142" s="430"/>
      <c r="CB142" s="433"/>
      <c r="CC142" s="285"/>
    </row>
    <row r="143" spans="2:83" s="279" customFormat="1" ht="15" customHeight="1" thickBot="1">
      <c r="B143" s="15"/>
      <c r="C143" s="454"/>
      <c r="D143" s="455"/>
      <c r="E143" s="455"/>
      <c r="F143" s="455"/>
      <c r="G143" s="455"/>
      <c r="H143" s="455"/>
      <c r="I143" s="455"/>
      <c r="J143" s="455"/>
      <c r="K143" s="455"/>
      <c r="L143" s="455"/>
      <c r="M143" s="455"/>
      <c r="N143" s="456"/>
      <c r="R143" s="448"/>
      <c r="S143" s="449"/>
      <c r="T143" s="449"/>
      <c r="U143" s="449"/>
      <c r="V143" s="449"/>
      <c r="W143" s="449"/>
      <c r="X143" s="449"/>
      <c r="Y143" s="449"/>
      <c r="Z143" s="449"/>
      <c r="AA143" s="449"/>
      <c r="AB143" s="449"/>
      <c r="AC143" s="449"/>
      <c r="AD143" s="449"/>
      <c r="AE143" s="449"/>
      <c r="AF143" s="449"/>
      <c r="AG143" s="449"/>
      <c r="AH143" s="449"/>
      <c r="AI143" s="449"/>
      <c r="AJ143" s="449"/>
      <c r="AK143" s="449"/>
      <c r="AL143" s="449"/>
      <c r="AM143" s="449"/>
      <c r="AN143" s="449"/>
      <c r="AO143" s="449"/>
      <c r="AP143" s="449"/>
      <c r="AQ143" s="449"/>
      <c r="AR143" s="449"/>
      <c r="AS143" s="449"/>
      <c r="AT143" s="449"/>
      <c r="AU143" s="449"/>
      <c r="AV143" s="449"/>
      <c r="AW143" s="449"/>
      <c r="AX143" s="449"/>
      <c r="AY143" s="450"/>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85"/>
      <c r="CE143" s="286"/>
    </row>
    <row r="144" spans="2:83" s="279" customFormat="1" ht="15.75" thickBot="1">
      <c r="B144" s="15"/>
      <c r="C144" s="4"/>
      <c r="D144" s="4"/>
      <c r="E144" s="4"/>
      <c r="F144" s="4"/>
      <c r="G144" s="4"/>
      <c r="H144" s="4"/>
      <c r="I144" s="4"/>
      <c r="J144" s="4"/>
      <c r="K144" s="4"/>
      <c r="L144" s="4"/>
      <c r="M144" s="4"/>
      <c r="N144" s="4"/>
      <c r="Z144" s="3"/>
      <c r="AA144" s="3"/>
      <c r="AN144" s="4"/>
      <c r="AO144" s="4"/>
      <c r="AP144" s="4"/>
      <c r="AQ144" s="4"/>
      <c r="AR144" s="4"/>
      <c r="AS144" s="4"/>
      <c r="AT144" s="4"/>
      <c r="BZ144" s="4"/>
      <c r="CC144" s="285"/>
      <c r="CE144" s="286"/>
    </row>
    <row r="145" spans="2:83" s="279" customFormat="1" ht="18.600000000000001" customHeight="1">
      <c r="B145" s="15"/>
      <c r="C145" s="414" t="s">
        <v>67</v>
      </c>
      <c r="D145" s="415"/>
      <c r="E145" s="415"/>
      <c r="F145" s="415"/>
      <c r="G145" s="415"/>
      <c r="H145" s="415"/>
      <c r="I145" s="415"/>
      <c r="J145" s="415"/>
      <c r="K145" s="415"/>
      <c r="L145" s="415"/>
      <c r="M145" s="415"/>
      <c r="N145" s="416"/>
      <c r="R145" s="458" t="s">
        <v>1232</v>
      </c>
      <c r="S145" s="459"/>
      <c r="T145" s="459"/>
      <c r="U145" s="459"/>
      <c r="V145" s="459"/>
      <c r="W145" s="459"/>
      <c r="X145" s="459"/>
      <c r="Y145" s="459"/>
      <c r="Z145" s="459"/>
      <c r="AA145" s="459"/>
      <c r="AB145" s="459"/>
      <c r="AC145" s="459"/>
      <c r="AD145" s="459"/>
      <c r="AE145" s="459"/>
      <c r="AF145" s="459"/>
      <c r="AG145" s="459"/>
      <c r="AH145" s="459"/>
      <c r="AI145" s="459"/>
      <c r="AJ145" s="459"/>
      <c r="AK145" s="459"/>
      <c r="AL145" s="459"/>
      <c r="AM145" s="459"/>
      <c r="AN145" s="459"/>
      <c r="AO145" s="459"/>
      <c r="AP145" s="459"/>
      <c r="AQ145" s="459"/>
      <c r="AR145" s="459"/>
      <c r="AS145" s="459"/>
      <c r="AT145" s="459"/>
      <c r="AU145" s="459"/>
      <c r="AV145" s="459"/>
      <c r="AW145" s="459"/>
      <c r="AX145" s="459"/>
      <c r="AY145" s="460"/>
      <c r="CC145" s="285"/>
      <c r="CE145" s="286"/>
    </row>
    <row r="146" spans="2:83" s="279" customFormat="1">
      <c r="B146" s="15"/>
      <c r="C146" s="451" t="s">
        <v>1325</v>
      </c>
      <c r="D146" s="452"/>
      <c r="E146" s="452"/>
      <c r="F146" s="452"/>
      <c r="G146" s="452"/>
      <c r="H146" s="452"/>
      <c r="I146" s="452"/>
      <c r="J146" s="452"/>
      <c r="K146" s="452"/>
      <c r="L146" s="452"/>
      <c r="M146" s="452"/>
      <c r="N146" s="453"/>
      <c r="R146" s="461"/>
      <c r="S146" s="462"/>
      <c r="T146" s="462"/>
      <c r="U146" s="462"/>
      <c r="V146" s="462"/>
      <c r="W146" s="462"/>
      <c r="X146" s="462"/>
      <c r="Y146" s="462"/>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c r="AV146" s="462"/>
      <c r="AW146" s="462"/>
      <c r="AX146" s="462"/>
      <c r="AY146" s="463"/>
      <c r="CC146" s="285"/>
      <c r="CE146" s="286"/>
    </row>
    <row r="147" spans="2:83" s="279" customFormat="1" ht="18.75" customHeight="1" thickBot="1">
      <c r="B147" s="15"/>
      <c r="C147" s="451"/>
      <c r="D147" s="452"/>
      <c r="E147" s="452"/>
      <c r="F147" s="452"/>
      <c r="G147" s="452"/>
      <c r="H147" s="452"/>
      <c r="I147" s="452"/>
      <c r="J147" s="452"/>
      <c r="K147" s="452"/>
      <c r="L147" s="452"/>
      <c r="M147" s="452"/>
      <c r="N147" s="453"/>
      <c r="R147" s="461"/>
      <c r="S147" s="462"/>
      <c r="T147" s="462"/>
      <c r="U147" s="462"/>
      <c r="V147" s="462"/>
      <c r="W147" s="462"/>
      <c r="X147" s="462"/>
      <c r="Y147" s="462"/>
      <c r="Z147" s="462"/>
      <c r="AA147" s="462"/>
      <c r="AB147" s="462"/>
      <c r="AC147" s="462"/>
      <c r="AD147" s="462"/>
      <c r="AE147" s="462"/>
      <c r="AF147" s="462"/>
      <c r="AG147" s="462"/>
      <c r="AH147" s="462"/>
      <c r="AI147" s="462"/>
      <c r="AJ147" s="462"/>
      <c r="AK147" s="462"/>
      <c r="AL147" s="462"/>
      <c r="AM147" s="462"/>
      <c r="AN147" s="462"/>
      <c r="AO147" s="462"/>
      <c r="AP147" s="462"/>
      <c r="AQ147" s="462"/>
      <c r="AR147" s="462"/>
      <c r="AS147" s="462"/>
      <c r="AT147" s="462"/>
      <c r="AU147" s="462"/>
      <c r="AV147" s="462"/>
      <c r="AW147" s="462"/>
      <c r="AX147" s="462"/>
      <c r="AY147" s="463"/>
      <c r="CC147" s="285"/>
    </row>
    <row r="148" spans="2:83" s="279" customFormat="1" ht="15" customHeight="1">
      <c r="B148" s="15"/>
      <c r="C148" s="451"/>
      <c r="D148" s="452"/>
      <c r="E148" s="452"/>
      <c r="F148" s="452"/>
      <c r="G148" s="452"/>
      <c r="H148" s="452"/>
      <c r="I148" s="452"/>
      <c r="J148" s="452"/>
      <c r="K148" s="452"/>
      <c r="L148" s="452"/>
      <c r="M148" s="452"/>
      <c r="N148" s="453"/>
      <c r="R148" s="461"/>
      <c r="S148" s="462"/>
      <c r="T148" s="462"/>
      <c r="U148" s="462"/>
      <c r="V148" s="462"/>
      <c r="W148" s="462"/>
      <c r="X148" s="462"/>
      <c r="Y148" s="462"/>
      <c r="Z148" s="462"/>
      <c r="AA148" s="462"/>
      <c r="AB148" s="462"/>
      <c r="AC148" s="462"/>
      <c r="AD148" s="462"/>
      <c r="AE148" s="462"/>
      <c r="AF148" s="462"/>
      <c r="AG148" s="462"/>
      <c r="AH148" s="462"/>
      <c r="AI148" s="462"/>
      <c r="AJ148" s="462"/>
      <c r="AK148" s="462"/>
      <c r="AL148" s="462"/>
      <c r="AM148" s="462"/>
      <c r="AN148" s="462"/>
      <c r="AO148" s="462"/>
      <c r="AP148" s="462"/>
      <c r="AQ148" s="462"/>
      <c r="AR148" s="462"/>
      <c r="AS148" s="462"/>
      <c r="AT148" s="462"/>
      <c r="AU148" s="462"/>
      <c r="AV148" s="462"/>
      <c r="AW148" s="462"/>
      <c r="AX148" s="462"/>
      <c r="AY148" s="463"/>
      <c r="BC148" s="402" t="s">
        <v>81</v>
      </c>
      <c r="BD148" s="403"/>
      <c r="BE148" s="403"/>
      <c r="BF148" s="403"/>
      <c r="BG148" s="403"/>
      <c r="BH148" s="403"/>
      <c r="BI148" s="403"/>
      <c r="BJ148" s="403"/>
      <c r="BK148" s="403"/>
      <c r="BL148" s="404"/>
      <c r="BM148" s="408" t="s">
        <v>79</v>
      </c>
      <c r="BN148" s="409"/>
      <c r="BO148" s="409"/>
      <c r="BP148" s="409"/>
      <c r="BQ148" s="409"/>
      <c r="BR148" s="409"/>
      <c r="BS148" s="410"/>
      <c r="BT148" s="408" t="s">
        <v>80</v>
      </c>
      <c r="BU148" s="409"/>
      <c r="BV148" s="409"/>
      <c r="BW148" s="409"/>
      <c r="BX148" s="409"/>
      <c r="BY148" s="409"/>
      <c r="BZ148" s="409"/>
      <c r="CA148" s="409"/>
      <c r="CB148" s="437"/>
      <c r="CC148" s="285"/>
    </row>
    <row r="149" spans="2:83" s="279" customFormat="1" ht="14.45" customHeight="1" thickBot="1">
      <c r="B149" s="15"/>
      <c r="C149" s="451"/>
      <c r="D149" s="452"/>
      <c r="E149" s="452"/>
      <c r="F149" s="452"/>
      <c r="G149" s="452"/>
      <c r="H149" s="452"/>
      <c r="I149" s="452"/>
      <c r="J149" s="452"/>
      <c r="K149" s="452"/>
      <c r="L149" s="452"/>
      <c r="M149" s="452"/>
      <c r="N149" s="453"/>
      <c r="R149" s="461"/>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c r="AV149" s="462"/>
      <c r="AW149" s="462"/>
      <c r="AX149" s="462"/>
      <c r="AY149" s="463"/>
      <c r="BC149" s="405"/>
      <c r="BD149" s="406"/>
      <c r="BE149" s="406"/>
      <c r="BF149" s="406"/>
      <c r="BG149" s="406"/>
      <c r="BH149" s="406"/>
      <c r="BI149" s="406"/>
      <c r="BJ149" s="406"/>
      <c r="BK149" s="406"/>
      <c r="BL149" s="407"/>
      <c r="BM149" s="411"/>
      <c r="BN149" s="412"/>
      <c r="BO149" s="412"/>
      <c r="BP149" s="412"/>
      <c r="BQ149" s="412"/>
      <c r="BR149" s="412"/>
      <c r="BS149" s="413"/>
      <c r="BT149" s="411"/>
      <c r="BU149" s="412"/>
      <c r="BV149" s="412"/>
      <c r="BW149" s="412"/>
      <c r="BX149" s="412"/>
      <c r="BY149" s="412"/>
      <c r="BZ149" s="412"/>
      <c r="CA149" s="412"/>
      <c r="CB149" s="438"/>
      <c r="CC149" s="285"/>
    </row>
    <row r="150" spans="2:83" s="279" customFormat="1" ht="14.45" customHeight="1">
      <c r="B150" s="15"/>
      <c r="C150" s="451"/>
      <c r="D150" s="452"/>
      <c r="E150" s="452"/>
      <c r="F150" s="452"/>
      <c r="G150" s="452"/>
      <c r="H150" s="452"/>
      <c r="I150" s="452"/>
      <c r="J150" s="452"/>
      <c r="K150" s="452"/>
      <c r="L150" s="452"/>
      <c r="M150" s="452"/>
      <c r="N150" s="453"/>
      <c r="R150" s="461"/>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c r="AV150" s="462"/>
      <c r="AW150" s="462"/>
      <c r="AX150" s="462"/>
      <c r="AY150" s="463"/>
      <c r="BC150" s="425" t="s">
        <v>77</v>
      </c>
      <c r="BD150" s="418"/>
      <c r="BE150" s="418"/>
      <c r="BF150" s="418"/>
      <c r="BG150" s="418"/>
      <c r="BH150" s="418"/>
      <c r="BI150" s="418"/>
      <c r="BJ150" s="418"/>
      <c r="BK150" s="418"/>
      <c r="BL150" s="419"/>
      <c r="BM150" s="417" t="s">
        <v>1498</v>
      </c>
      <c r="BN150" s="418"/>
      <c r="BO150" s="418"/>
      <c r="BP150" s="418"/>
      <c r="BQ150" s="418"/>
      <c r="BR150" s="418"/>
      <c r="BS150" s="419"/>
      <c r="BT150" s="417" t="s">
        <v>1496</v>
      </c>
      <c r="BU150" s="418"/>
      <c r="BV150" s="418"/>
      <c r="BW150" s="418"/>
      <c r="BX150" s="418"/>
      <c r="BY150" s="418"/>
      <c r="BZ150" s="418"/>
      <c r="CA150" s="418"/>
      <c r="CB150" s="423"/>
      <c r="CC150" s="285"/>
    </row>
    <row r="151" spans="2:83" s="279" customFormat="1" ht="14.45" customHeight="1" thickBot="1">
      <c r="B151" s="15"/>
      <c r="C151" s="451"/>
      <c r="D151" s="452"/>
      <c r="E151" s="452"/>
      <c r="F151" s="452"/>
      <c r="G151" s="452"/>
      <c r="H151" s="452"/>
      <c r="I151" s="452"/>
      <c r="J151" s="452"/>
      <c r="K151" s="452"/>
      <c r="L151" s="452"/>
      <c r="M151" s="452"/>
      <c r="N151" s="453"/>
      <c r="R151" s="461"/>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c r="AV151" s="462"/>
      <c r="AW151" s="462"/>
      <c r="AX151" s="462"/>
      <c r="AY151" s="463"/>
      <c r="BC151" s="426"/>
      <c r="BD151" s="427"/>
      <c r="BE151" s="427"/>
      <c r="BF151" s="427"/>
      <c r="BG151" s="427"/>
      <c r="BH151" s="427"/>
      <c r="BI151" s="427"/>
      <c r="BJ151" s="427"/>
      <c r="BK151" s="427"/>
      <c r="BL151" s="428"/>
      <c r="BM151" s="420"/>
      <c r="BN151" s="421"/>
      <c r="BO151" s="421"/>
      <c r="BP151" s="421"/>
      <c r="BQ151" s="421"/>
      <c r="BR151" s="421"/>
      <c r="BS151" s="422"/>
      <c r="BT151" s="420"/>
      <c r="BU151" s="421"/>
      <c r="BV151" s="421"/>
      <c r="BW151" s="421"/>
      <c r="BX151" s="421"/>
      <c r="BY151" s="421"/>
      <c r="BZ151" s="421"/>
      <c r="CA151" s="421"/>
      <c r="CB151" s="424"/>
      <c r="CC151" s="285"/>
    </row>
    <row r="152" spans="2:83" s="279" customFormat="1" ht="14.45" customHeight="1">
      <c r="B152" s="15"/>
      <c r="C152" s="451"/>
      <c r="D152" s="452"/>
      <c r="E152" s="452"/>
      <c r="F152" s="452"/>
      <c r="G152" s="452"/>
      <c r="H152" s="452"/>
      <c r="I152" s="452"/>
      <c r="J152" s="452"/>
      <c r="K152" s="452"/>
      <c r="L152" s="452"/>
      <c r="M152" s="452"/>
      <c r="N152" s="453"/>
      <c r="R152" s="461"/>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2"/>
      <c r="AN152" s="462"/>
      <c r="AO152" s="462"/>
      <c r="AP152" s="462"/>
      <c r="AQ152" s="462"/>
      <c r="AR152" s="462"/>
      <c r="AS152" s="462"/>
      <c r="AT152" s="462"/>
      <c r="AU152" s="462"/>
      <c r="AV152" s="462"/>
      <c r="AW152" s="462"/>
      <c r="AX152" s="462"/>
      <c r="AY152" s="463"/>
      <c r="BC152" s="425" t="s">
        <v>76</v>
      </c>
      <c r="BD152" s="418"/>
      <c r="BE152" s="418"/>
      <c r="BF152" s="418"/>
      <c r="BG152" s="418"/>
      <c r="BH152" s="418"/>
      <c r="BI152" s="418"/>
      <c r="BJ152" s="418"/>
      <c r="BK152" s="418"/>
      <c r="BL152" s="419"/>
      <c r="BM152" s="417" t="s">
        <v>1502</v>
      </c>
      <c r="BN152" s="418"/>
      <c r="BO152" s="418"/>
      <c r="BP152" s="418"/>
      <c r="BQ152" s="418"/>
      <c r="BR152" s="418"/>
      <c r="BS152" s="419"/>
      <c r="BT152" s="417" t="s">
        <v>1497</v>
      </c>
      <c r="BU152" s="418"/>
      <c r="BV152" s="418"/>
      <c r="BW152" s="418"/>
      <c r="BX152" s="418"/>
      <c r="BY152" s="418"/>
      <c r="BZ152" s="418"/>
      <c r="CA152" s="418"/>
      <c r="CB152" s="423"/>
      <c r="CC152" s="285"/>
    </row>
    <row r="153" spans="2:83" s="279" customFormat="1" ht="17.25" customHeight="1" thickBot="1">
      <c r="B153" s="15"/>
      <c r="C153" s="451"/>
      <c r="D153" s="452"/>
      <c r="E153" s="452"/>
      <c r="F153" s="452"/>
      <c r="G153" s="452"/>
      <c r="H153" s="452"/>
      <c r="I153" s="452"/>
      <c r="J153" s="452"/>
      <c r="K153" s="452"/>
      <c r="L153" s="452"/>
      <c r="M153" s="452"/>
      <c r="N153" s="453"/>
      <c r="R153" s="461"/>
      <c r="S153" s="462"/>
      <c r="T153" s="462"/>
      <c r="U153" s="462"/>
      <c r="V153" s="462"/>
      <c r="W153" s="462"/>
      <c r="X153" s="462"/>
      <c r="Y153" s="462"/>
      <c r="Z153" s="462"/>
      <c r="AA153" s="462"/>
      <c r="AB153" s="462"/>
      <c r="AC153" s="462"/>
      <c r="AD153" s="462"/>
      <c r="AE153" s="462"/>
      <c r="AF153" s="462"/>
      <c r="AG153" s="462"/>
      <c r="AH153" s="462"/>
      <c r="AI153" s="462"/>
      <c r="AJ153" s="462"/>
      <c r="AK153" s="462"/>
      <c r="AL153" s="462"/>
      <c r="AM153" s="462"/>
      <c r="AN153" s="462"/>
      <c r="AO153" s="462"/>
      <c r="AP153" s="462"/>
      <c r="AQ153" s="462"/>
      <c r="AR153" s="462"/>
      <c r="AS153" s="462"/>
      <c r="AT153" s="462"/>
      <c r="AU153" s="462"/>
      <c r="AV153" s="462"/>
      <c r="AW153" s="462"/>
      <c r="AX153" s="462"/>
      <c r="AY153" s="463"/>
      <c r="BC153" s="426"/>
      <c r="BD153" s="427"/>
      <c r="BE153" s="427"/>
      <c r="BF153" s="427"/>
      <c r="BG153" s="427"/>
      <c r="BH153" s="427"/>
      <c r="BI153" s="427"/>
      <c r="BJ153" s="427"/>
      <c r="BK153" s="427"/>
      <c r="BL153" s="428"/>
      <c r="BM153" s="420"/>
      <c r="BN153" s="421"/>
      <c r="BO153" s="421"/>
      <c r="BP153" s="421"/>
      <c r="BQ153" s="421"/>
      <c r="BR153" s="421"/>
      <c r="BS153" s="422"/>
      <c r="BT153" s="420"/>
      <c r="BU153" s="421"/>
      <c r="BV153" s="421"/>
      <c r="BW153" s="421"/>
      <c r="BX153" s="421"/>
      <c r="BY153" s="421"/>
      <c r="BZ153" s="421"/>
      <c r="CA153" s="421"/>
      <c r="CB153" s="424"/>
      <c r="CC153" s="285"/>
    </row>
    <row r="154" spans="2:83" s="279" customFormat="1" ht="14.45" customHeight="1">
      <c r="B154" s="15"/>
      <c r="C154" s="451"/>
      <c r="D154" s="452"/>
      <c r="E154" s="452"/>
      <c r="F154" s="452"/>
      <c r="G154" s="452"/>
      <c r="H154" s="452"/>
      <c r="I154" s="452"/>
      <c r="J154" s="452"/>
      <c r="K154" s="452"/>
      <c r="L154" s="452"/>
      <c r="M154" s="452"/>
      <c r="N154" s="453"/>
      <c r="R154" s="461"/>
      <c r="S154" s="462"/>
      <c r="T154" s="462"/>
      <c r="U154" s="462"/>
      <c r="V154" s="462"/>
      <c r="W154" s="462"/>
      <c r="X154" s="462"/>
      <c r="Y154" s="462"/>
      <c r="Z154" s="462"/>
      <c r="AA154" s="462"/>
      <c r="AB154" s="462"/>
      <c r="AC154" s="462"/>
      <c r="AD154" s="462"/>
      <c r="AE154" s="462"/>
      <c r="AF154" s="462"/>
      <c r="AG154" s="462"/>
      <c r="AH154" s="462"/>
      <c r="AI154" s="462"/>
      <c r="AJ154" s="462"/>
      <c r="AK154" s="462"/>
      <c r="AL154" s="462"/>
      <c r="AM154" s="462"/>
      <c r="AN154" s="462"/>
      <c r="AO154" s="462"/>
      <c r="AP154" s="462"/>
      <c r="AQ154" s="462"/>
      <c r="AR154" s="462"/>
      <c r="AS154" s="462"/>
      <c r="AT154" s="462"/>
      <c r="AU154" s="462"/>
      <c r="AV154" s="462"/>
      <c r="AW154" s="462"/>
      <c r="AX154" s="462"/>
      <c r="AY154" s="463"/>
      <c r="BC154" s="425" t="s">
        <v>78</v>
      </c>
      <c r="BD154" s="418"/>
      <c r="BE154" s="418"/>
      <c r="BF154" s="418"/>
      <c r="BG154" s="418"/>
      <c r="BH154" s="418"/>
      <c r="BI154" s="418"/>
      <c r="BJ154" s="418"/>
      <c r="BK154" s="418"/>
      <c r="BL154" s="419"/>
      <c r="BM154" s="417" t="s">
        <v>1507</v>
      </c>
      <c r="BN154" s="418"/>
      <c r="BO154" s="418"/>
      <c r="BP154" s="418"/>
      <c r="BQ154" s="418"/>
      <c r="BR154" s="418"/>
      <c r="BS154" s="419"/>
      <c r="BT154" s="417" t="s">
        <v>1498</v>
      </c>
      <c r="BU154" s="418"/>
      <c r="BV154" s="418"/>
      <c r="BW154" s="418"/>
      <c r="BX154" s="418"/>
      <c r="BY154" s="418"/>
      <c r="BZ154" s="418"/>
      <c r="CA154" s="418"/>
      <c r="CB154" s="423"/>
      <c r="CC154" s="285"/>
    </row>
    <row r="155" spans="2:83" s="279" customFormat="1" ht="14.45" customHeight="1" thickBot="1">
      <c r="B155" s="15"/>
      <c r="C155" s="451"/>
      <c r="D155" s="452"/>
      <c r="E155" s="452"/>
      <c r="F155" s="452"/>
      <c r="G155" s="452"/>
      <c r="H155" s="452"/>
      <c r="I155" s="452"/>
      <c r="J155" s="452"/>
      <c r="K155" s="452"/>
      <c r="L155" s="452"/>
      <c r="M155" s="452"/>
      <c r="N155" s="453"/>
      <c r="R155" s="461"/>
      <c r="S155" s="462"/>
      <c r="T155" s="462"/>
      <c r="U155" s="462"/>
      <c r="V155" s="462"/>
      <c r="W155" s="462"/>
      <c r="X155" s="462"/>
      <c r="Y155" s="462"/>
      <c r="Z155" s="462"/>
      <c r="AA155" s="462"/>
      <c r="AB155" s="462"/>
      <c r="AC155" s="462"/>
      <c r="AD155" s="462"/>
      <c r="AE155" s="462"/>
      <c r="AF155" s="462"/>
      <c r="AG155" s="462"/>
      <c r="AH155" s="462"/>
      <c r="AI155" s="462"/>
      <c r="AJ155" s="462"/>
      <c r="AK155" s="462"/>
      <c r="AL155" s="462"/>
      <c r="AM155" s="462"/>
      <c r="AN155" s="462"/>
      <c r="AO155" s="462"/>
      <c r="AP155" s="462"/>
      <c r="AQ155" s="462"/>
      <c r="AR155" s="462"/>
      <c r="AS155" s="462"/>
      <c r="AT155" s="462"/>
      <c r="AU155" s="462"/>
      <c r="AV155" s="462"/>
      <c r="AW155" s="462"/>
      <c r="AX155" s="462"/>
      <c r="AY155" s="463"/>
      <c r="BC155" s="426"/>
      <c r="BD155" s="427"/>
      <c r="BE155" s="427"/>
      <c r="BF155" s="427"/>
      <c r="BG155" s="427"/>
      <c r="BH155" s="427"/>
      <c r="BI155" s="427"/>
      <c r="BJ155" s="427"/>
      <c r="BK155" s="427"/>
      <c r="BL155" s="428"/>
      <c r="BM155" s="420"/>
      <c r="BN155" s="421"/>
      <c r="BO155" s="421"/>
      <c r="BP155" s="421"/>
      <c r="BQ155" s="421"/>
      <c r="BR155" s="421"/>
      <c r="BS155" s="422"/>
      <c r="BT155" s="420"/>
      <c r="BU155" s="421"/>
      <c r="BV155" s="421"/>
      <c r="BW155" s="421"/>
      <c r="BX155" s="421"/>
      <c r="BY155" s="421"/>
      <c r="BZ155" s="421"/>
      <c r="CA155" s="421"/>
      <c r="CB155" s="424"/>
      <c r="CC155" s="285"/>
    </row>
    <row r="156" spans="2:83" s="279" customFormat="1" ht="14.45" customHeight="1">
      <c r="B156" s="15"/>
      <c r="C156" s="451"/>
      <c r="D156" s="452"/>
      <c r="E156" s="452"/>
      <c r="F156" s="452"/>
      <c r="G156" s="452"/>
      <c r="H156" s="452"/>
      <c r="I156" s="452"/>
      <c r="J156" s="452"/>
      <c r="K156" s="452"/>
      <c r="L156" s="452"/>
      <c r="M156" s="452"/>
      <c r="N156" s="453"/>
      <c r="R156" s="461"/>
      <c r="S156" s="462"/>
      <c r="T156" s="462"/>
      <c r="U156" s="462"/>
      <c r="V156" s="462"/>
      <c r="W156" s="462"/>
      <c r="X156" s="462"/>
      <c r="Y156" s="462"/>
      <c r="Z156" s="462"/>
      <c r="AA156" s="462"/>
      <c r="AB156" s="462"/>
      <c r="AC156" s="462"/>
      <c r="AD156" s="462"/>
      <c r="AE156" s="462"/>
      <c r="AF156" s="462"/>
      <c r="AG156" s="462"/>
      <c r="AH156" s="462"/>
      <c r="AI156" s="462"/>
      <c r="AJ156" s="462"/>
      <c r="AK156" s="462"/>
      <c r="AL156" s="462"/>
      <c r="AM156" s="462"/>
      <c r="AN156" s="462"/>
      <c r="AO156" s="462"/>
      <c r="AP156" s="462"/>
      <c r="AQ156" s="462"/>
      <c r="AR156" s="462"/>
      <c r="AS156" s="462"/>
      <c r="AT156" s="462"/>
      <c r="AU156" s="462"/>
      <c r="AV156" s="462"/>
      <c r="AW156" s="462"/>
      <c r="AX156" s="462"/>
      <c r="AY156" s="463"/>
      <c r="BC156" s="425" t="s">
        <v>75</v>
      </c>
      <c r="BD156" s="418"/>
      <c r="BE156" s="418"/>
      <c r="BF156" s="418"/>
      <c r="BG156" s="418"/>
      <c r="BH156" s="418"/>
      <c r="BI156" s="418"/>
      <c r="BJ156" s="418"/>
      <c r="BK156" s="418"/>
      <c r="BL156" s="419"/>
      <c r="BM156" s="417" t="s">
        <v>1514</v>
      </c>
      <c r="BN156" s="418"/>
      <c r="BO156" s="418"/>
      <c r="BP156" s="418"/>
      <c r="BQ156" s="418"/>
      <c r="BR156" s="418"/>
      <c r="BS156" s="419"/>
      <c r="BT156" s="417" t="s">
        <v>1506</v>
      </c>
      <c r="BU156" s="418"/>
      <c r="BV156" s="418"/>
      <c r="BW156" s="418"/>
      <c r="BX156" s="418"/>
      <c r="BY156" s="418"/>
      <c r="BZ156" s="418"/>
      <c r="CA156" s="418"/>
      <c r="CB156" s="423"/>
      <c r="CC156" s="285"/>
    </row>
    <row r="157" spans="2:83" s="279" customFormat="1" ht="15.75" thickBot="1">
      <c r="B157" s="15"/>
      <c r="C157" s="451"/>
      <c r="D157" s="452"/>
      <c r="E157" s="452"/>
      <c r="F157" s="452"/>
      <c r="G157" s="452"/>
      <c r="H157" s="452"/>
      <c r="I157" s="452"/>
      <c r="J157" s="452"/>
      <c r="K157" s="452"/>
      <c r="L157" s="452"/>
      <c r="M157" s="452"/>
      <c r="N157" s="453"/>
      <c r="R157" s="461"/>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c r="AV157" s="462"/>
      <c r="AW157" s="462"/>
      <c r="AX157" s="462"/>
      <c r="AY157" s="463"/>
      <c r="BC157" s="429"/>
      <c r="BD157" s="430"/>
      <c r="BE157" s="430"/>
      <c r="BF157" s="430"/>
      <c r="BG157" s="430"/>
      <c r="BH157" s="430"/>
      <c r="BI157" s="430"/>
      <c r="BJ157" s="430"/>
      <c r="BK157" s="430"/>
      <c r="BL157" s="431"/>
      <c r="BM157" s="432"/>
      <c r="BN157" s="430"/>
      <c r="BO157" s="430"/>
      <c r="BP157" s="430"/>
      <c r="BQ157" s="430"/>
      <c r="BR157" s="430"/>
      <c r="BS157" s="431"/>
      <c r="BT157" s="432"/>
      <c r="BU157" s="430"/>
      <c r="BV157" s="430"/>
      <c r="BW157" s="430"/>
      <c r="BX157" s="430"/>
      <c r="BY157" s="430"/>
      <c r="BZ157" s="430"/>
      <c r="CA157" s="430"/>
      <c r="CB157" s="433"/>
      <c r="CC157" s="285"/>
      <c r="CE157" s="286"/>
    </row>
    <row r="158" spans="2:83" s="279" customFormat="1">
      <c r="B158" s="15"/>
      <c r="C158" s="451"/>
      <c r="D158" s="452"/>
      <c r="E158" s="452"/>
      <c r="F158" s="452"/>
      <c r="G158" s="452"/>
      <c r="H158" s="452"/>
      <c r="I158" s="452"/>
      <c r="J158" s="452"/>
      <c r="K158" s="452"/>
      <c r="L158" s="452"/>
      <c r="M158" s="452"/>
      <c r="N158" s="453"/>
      <c r="R158" s="461"/>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c r="AS158" s="462"/>
      <c r="AT158" s="462"/>
      <c r="AU158" s="462"/>
      <c r="AV158" s="462"/>
      <c r="AW158" s="462"/>
      <c r="AX158" s="462"/>
      <c r="AY158" s="463"/>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85"/>
      <c r="CE158" s="286"/>
    </row>
    <row r="159" spans="2:83" s="279" customFormat="1">
      <c r="B159" s="15"/>
      <c r="C159" s="451"/>
      <c r="D159" s="452"/>
      <c r="E159" s="452"/>
      <c r="F159" s="452"/>
      <c r="G159" s="452"/>
      <c r="H159" s="452"/>
      <c r="I159" s="452"/>
      <c r="J159" s="452"/>
      <c r="K159" s="452"/>
      <c r="L159" s="452"/>
      <c r="M159" s="452"/>
      <c r="N159" s="453"/>
      <c r="R159" s="461"/>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c r="AS159" s="462"/>
      <c r="AT159" s="462"/>
      <c r="AU159" s="462"/>
      <c r="AV159" s="462"/>
      <c r="AW159" s="462"/>
      <c r="AX159" s="462"/>
      <c r="AY159" s="463"/>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85"/>
      <c r="CE159" s="286"/>
    </row>
    <row r="160" spans="2:83" s="279" customFormat="1">
      <c r="B160" s="15"/>
      <c r="C160" s="451"/>
      <c r="D160" s="452"/>
      <c r="E160" s="452"/>
      <c r="F160" s="452"/>
      <c r="G160" s="452"/>
      <c r="H160" s="452"/>
      <c r="I160" s="452"/>
      <c r="J160" s="452"/>
      <c r="K160" s="452"/>
      <c r="L160" s="452"/>
      <c r="M160" s="452"/>
      <c r="N160" s="453"/>
      <c r="R160" s="461"/>
      <c r="S160" s="462"/>
      <c r="T160" s="462"/>
      <c r="U160" s="462"/>
      <c r="V160" s="462"/>
      <c r="W160" s="462"/>
      <c r="X160" s="462"/>
      <c r="Y160" s="462"/>
      <c r="Z160" s="462"/>
      <c r="AA160" s="462"/>
      <c r="AB160" s="462"/>
      <c r="AC160" s="462"/>
      <c r="AD160" s="462"/>
      <c r="AE160" s="462"/>
      <c r="AF160" s="462"/>
      <c r="AG160" s="462"/>
      <c r="AH160" s="462"/>
      <c r="AI160" s="462"/>
      <c r="AJ160" s="462"/>
      <c r="AK160" s="462"/>
      <c r="AL160" s="462"/>
      <c r="AM160" s="462"/>
      <c r="AN160" s="462"/>
      <c r="AO160" s="462"/>
      <c r="AP160" s="462"/>
      <c r="AQ160" s="462"/>
      <c r="AR160" s="462"/>
      <c r="AS160" s="462"/>
      <c r="AT160" s="462"/>
      <c r="AU160" s="462"/>
      <c r="AV160" s="462"/>
      <c r="AW160" s="462"/>
      <c r="AX160" s="462"/>
      <c r="AY160" s="463"/>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85"/>
      <c r="CE160" s="286"/>
    </row>
    <row r="161" spans="2:83" s="279" customFormat="1">
      <c r="B161" s="15"/>
      <c r="C161" s="451"/>
      <c r="D161" s="452"/>
      <c r="E161" s="452"/>
      <c r="F161" s="452"/>
      <c r="G161" s="452"/>
      <c r="H161" s="452"/>
      <c r="I161" s="452"/>
      <c r="J161" s="452"/>
      <c r="K161" s="452"/>
      <c r="L161" s="452"/>
      <c r="M161" s="452"/>
      <c r="N161" s="453"/>
      <c r="R161" s="461"/>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c r="AV161" s="462"/>
      <c r="AW161" s="462"/>
      <c r="AX161" s="462"/>
      <c r="AY161" s="463"/>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85"/>
      <c r="CE161" s="286"/>
    </row>
    <row r="162" spans="2:83" s="279" customFormat="1" ht="15.75" thickBot="1">
      <c r="B162" s="15"/>
      <c r="C162" s="454"/>
      <c r="D162" s="455"/>
      <c r="E162" s="455"/>
      <c r="F162" s="455"/>
      <c r="G162" s="455"/>
      <c r="H162" s="455"/>
      <c r="I162" s="455"/>
      <c r="J162" s="455"/>
      <c r="K162" s="455"/>
      <c r="L162" s="455"/>
      <c r="M162" s="455"/>
      <c r="N162" s="456"/>
      <c r="R162" s="464"/>
      <c r="S162" s="465"/>
      <c r="T162" s="465"/>
      <c r="U162" s="465"/>
      <c r="V162" s="465"/>
      <c r="W162" s="465"/>
      <c r="X162" s="465"/>
      <c r="Y162" s="465"/>
      <c r="Z162" s="465"/>
      <c r="AA162" s="465"/>
      <c r="AB162" s="465"/>
      <c r="AC162" s="465"/>
      <c r="AD162" s="465"/>
      <c r="AE162" s="465"/>
      <c r="AF162" s="465"/>
      <c r="AG162" s="465"/>
      <c r="AH162" s="465"/>
      <c r="AI162" s="465"/>
      <c r="AJ162" s="465"/>
      <c r="AK162" s="465"/>
      <c r="AL162" s="465"/>
      <c r="AM162" s="465"/>
      <c r="AN162" s="465"/>
      <c r="AO162" s="465"/>
      <c r="AP162" s="465"/>
      <c r="AQ162" s="465"/>
      <c r="AR162" s="465"/>
      <c r="AS162" s="465"/>
      <c r="AT162" s="465"/>
      <c r="AU162" s="465"/>
      <c r="AV162" s="465"/>
      <c r="AW162" s="465"/>
      <c r="AX162" s="465"/>
      <c r="AY162" s="466"/>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85"/>
      <c r="CE162" s="286"/>
    </row>
    <row r="163" spans="2:83" s="279" customFormat="1" ht="15.75" thickBot="1">
      <c r="B163" s="16"/>
      <c r="C163" s="17"/>
      <c r="D163" s="17"/>
      <c r="E163" s="17"/>
      <c r="F163" s="17"/>
      <c r="G163" s="17"/>
      <c r="H163" s="17"/>
      <c r="I163" s="17"/>
      <c r="J163" s="17"/>
      <c r="K163" s="17"/>
      <c r="L163" s="17"/>
      <c r="M163" s="17"/>
      <c r="N163" s="17"/>
      <c r="O163" s="17"/>
      <c r="P163" s="17"/>
      <c r="Q163" s="17"/>
      <c r="R163" s="17"/>
      <c r="S163" s="17"/>
      <c r="T163" s="17"/>
      <c r="U163" s="17"/>
      <c r="V163" s="17"/>
      <c r="W163" s="289"/>
      <c r="X163" s="289"/>
      <c r="Y163" s="289"/>
      <c r="Z163" s="18"/>
      <c r="AA163" s="18"/>
      <c r="AB163" s="18"/>
      <c r="AC163" s="18"/>
      <c r="AD163" s="18"/>
      <c r="AE163" s="18"/>
      <c r="AF163" s="18"/>
      <c r="AG163" s="18"/>
      <c r="AH163" s="18"/>
      <c r="AI163" s="18"/>
      <c r="AJ163" s="18"/>
      <c r="AK163" s="18"/>
      <c r="AL163" s="18"/>
      <c r="AM163" s="18"/>
      <c r="AN163" s="18"/>
      <c r="AO163" s="18"/>
      <c r="AP163" s="18"/>
      <c r="AQ163" s="18"/>
      <c r="AR163" s="18"/>
      <c r="AS163" s="289"/>
      <c r="AT163" s="289"/>
      <c r="AU163" s="289"/>
      <c r="AV163" s="289"/>
      <c r="AW163" s="289"/>
      <c r="AX163" s="289"/>
      <c r="AY163" s="289"/>
      <c r="AZ163" s="289"/>
      <c r="BA163" s="289"/>
      <c r="BB163" s="289"/>
      <c r="BC163" s="289"/>
      <c r="BD163" s="289"/>
      <c r="BE163" s="289"/>
      <c r="BF163" s="289"/>
      <c r="BG163" s="289"/>
      <c r="BH163" s="289"/>
      <c r="BI163" s="289"/>
      <c r="BJ163" s="289"/>
      <c r="BK163" s="289"/>
      <c r="BL163" s="289"/>
      <c r="BM163" s="289"/>
      <c r="BN163" s="289"/>
      <c r="BO163" s="289"/>
      <c r="BP163" s="289"/>
      <c r="BQ163" s="289"/>
      <c r="BR163" s="289"/>
      <c r="BS163" s="289"/>
      <c r="BT163" s="289"/>
      <c r="BU163" s="289"/>
      <c r="BV163" s="289"/>
      <c r="BW163" s="289"/>
      <c r="BX163" s="289"/>
      <c r="BY163" s="289"/>
      <c r="BZ163" s="289"/>
      <c r="CA163" s="289"/>
      <c r="CB163" s="289"/>
      <c r="CC163" s="290"/>
    </row>
    <row r="164" spans="2:83" s="279" customFormat="1" ht="15.75" thickBot="1">
      <c r="B164" s="263"/>
      <c r="C164" s="280"/>
      <c r="D164" s="280"/>
      <c r="E164" s="280"/>
      <c r="F164" s="280"/>
      <c r="G164" s="280"/>
      <c r="H164" s="280"/>
      <c r="I164" s="280"/>
    </row>
    <row r="165" spans="2:83" s="279" customFormat="1" ht="18" customHeight="1">
      <c r="B165" s="434" t="s">
        <v>55</v>
      </c>
      <c r="C165" s="435"/>
      <c r="D165" s="435"/>
      <c r="E165" s="435"/>
      <c r="F165" s="435"/>
      <c r="G165" s="435"/>
      <c r="H165" s="435"/>
      <c r="I165" s="435"/>
      <c r="J165" s="435"/>
      <c r="K165" s="435"/>
      <c r="L165" s="435"/>
      <c r="M165" s="435"/>
      <c r="N165" s="435"/>
      <c r="O165" s="435"/>
      <c r="P165" s="435"/>
      <c r="Q165" s="435"/>
      <c r="R165" s="435"/>
      <c r="S165" s="435"/>
      <c r="T165" s="435"/>
      <c r="U165" s="435"/>
      <c r="V165" s="435"/>
      <c r="W165" s="435"/>
      <c r="X165" s="435"/>
      <c r="Y165" s="435"/>
      <c r="Z165" s="435"/>
      <c r="AA165" s="435"/>
      <c r="AB165" s="435"/>
      <c r="AC165" s="435"/>
      <c r="AD165" s="435"/>
      <c r="AE165" s="435"/>
      <c r="AF165" s="435"/>
      <c r="AG165" s="435"/>
      <c r="AH165" s="435"/>
      <c r="AI165" s="435"/>
      <c r="AJ165" s="435"/>
      <c r="AK165" s="435"/>
      <c r="AL165" s="435"/>
      <c r="AM165" s="435"/>
      <c r="AN165" s="435"/>
      <c r="AO165" s="435"/>
      <c r="AP165" s="435"/>
      <c r="AQ165" s="435"/>
      <c r="AR165" s="435"/>
      <c r="AS165" s="435"/>
      <c r="AT165" s="435"/>
      <c r="AU165" s="435"/>
      <c r="AV165" s="435"/>
      <c r="AW165" s="435"/>
      <c r="AX165" s="435"/>
      <c r="AY165" s="435"/>
      <c r="AZ165" s="435"/>
      <c r="BA165" s="435"/>
      <c r="BB165" s="435"/>
      <c r="BC165" s="435"/>
      <c r="BD165" s="435"/>
      <c r="BE165" s="435"/>
      <c r="BF165" s="435"/>
      <c r="BG165" s="435"/>
      <c r="BH165" s="435"/>
      <c r="BI165" s="435"/>
      <c r="BJ165" s="435"/>
      <c r="BK165" s="435"/>
      <c r="BL165" s="435"/>
      <c r="BM165" s="435"/>
      <c r="BN165" s="435"/>
      <c r="BO165" s="435"/>
      <c r="BP165" s="435"/>
      <c r="BQ165" s="435"/>
      <c r="BR165" s="435"/>
      <c r="BS165" s="435"/>
      <c r="BT165" s="435"/>
      <c r="BU165" s="435"/>
      <c r="BV165" s="435"/>
      <c r="BW165" s="435"/>
      <c r="BX165" s="435"/>
      <c r="BY165" s="435"/>
      <c r="BZ165" s="435"/>
      <c r="CA165" s="435"/>
      <c r="CB165" s="435"/>
      <c r="CC165" s="436"/>
    </row>
    <row r="166" spans="2:83" s="279" customFormat="1" ht="5.0999999999999996" customHeight="1">
      <c r="B166" s="262"/>
      <c r="C166" s="280"/>
      <c r="D166" s="280"/>
      <c r="E166" s="280"/>
      <c r="F166" s="280"/>
      <c r="G166" s="280"/>
      <c r="H166" s="280"/>
      <c r="I166" s="280"/>
      <c r="CC166" s="285"/>
    </row>
    <row r="167" spans="2:83" s="279" customFormat="1" ht="15.75">
      <c r="B167" s="291"/>
      <c r="C167" s="280"/>
      <c r="D167" s="280"/>
      <c r="F167" s="5"/>
      <c r="G167" s="5"/>
      <c r="H167" s="5"/>
      <c r="I167" s="5"/>
      <c r="J167" s="5"/>
      <c r="M167" s="441" t="s">
        <v>1326</v>
      </c>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11"/>
      <c r="AX167" s="11"/>
      <c r="AY167" s="11"/>
      <c r="AZ167" s="379" t="s">
        <v>1327</v>
      </c>
      <c r="BA167" s="379"/>
      <c r="BB167" s="379"/>
      <c r="BC167" s="379"/>
      <c r="BD167" s="379"/>
      <c r="BE167" s="379"/>
      <c r="BF167" s="379"/>
      <c r="BG167" s="379"/>
      <c r="BH167" s="379"/>
      <c r="BI167" s="379"/>
      <c r="BJ167" s="379"/>
      <c r="BK167" s="379"/>
      <c r="BL167" s="379"/>
      <c r="BM167" s="379"/>
      <c r="BN167" s="379"/>
      <c r="BO167" s="379"/>
      <c r="BP167" s="379"/>
      <c r="BQ167" s="379"/>
      <c r="BR167" s="379"/>
      <c r="BS167" s="379"/>
      <c r="BT167" s="379"/>
      <c r="BU167" s="379"/>
      <c r="BV167" s="379"/>
      <c r="BW167" s="379"/>
      <c r="BX167" s="379"/>
      <c r="BY167" s="379"/>
      <c r="BZ167" s="379"/>
      <c r="CA167" s="379"/>
      <c r="CB167" s="379"/>
      <c r="CC167" s="12"/>
    </row>
    <row r="168" spans="2:83" s="279" customFormat="1" ht="5.0999999999999996" customHeight="1">
      <c r="B168" s="262"/>
      <c r="C168" s="280"/>
      <c r="D168" s="280"/>
      <c r="F168" s="287"/>
      <c r="G168" s="287"/>
      <c r="H168" s="287"/>
      <c r="I168" s="287"/>
      <c r="J168" s="287"/>
      <c r="K168" s="287"/>
      <c r="L168" s="287"/>
      <c r="M168" s="287"/>
      <c r="N168" s="287"/>
      <c r="O168" s="287"/>
      <c r="CC168" s="285"/>
    </row>
    <row r="169" spans="2:83" s="279" customFormat="1" ht="14.45" customHeight="1">
      <c r="B169" s="262"/>
      <c r="C169" s="280"/>
      <c r="D169" s="280"/>
      <c r="M169" s="472" t="s">
        <v>1233</v>
      </c>
      <c r="N169" s="472"/>
      <c r="O169" s="472"/>
      <c r="P169" s="472"/>
      <c r="Q169" s="472"/>
      <c r="R169" s="472"/>
      <c r="S169" s="472"/>
      <c r="T169" s="472"/>
      <c r="U169" s="472"/>
      <c r="V169" s="472"/>
      <c r="W169" s="472"/>
      <c r="X169" s="472"/>
      <c r="Y169" s="472"/>
      <c r="Z169" s="472"/>
      <c r="AA169" s="472"/>
      <c r="AB169" s="472"/>
      <c r="AC169" s="472"/>
      <c r="AD169" s="472"/>
      <c r="AE169" s="472"/>
      <c r="AF169" s="472"/>
      <c r="AG169" s="472"/>
      <c r="AH169" s="472"/>
      <c r="AI169" s="472"/>
      <c r="AJ169" s="472"/>
      <c r="AK169" s="472"/>
      <c r="AL169" s="472"/>
      <c r="AM169" s="472"/>
      <c r="AN169" s="472"/>
      <c r="AO169" s="472"/>
      <c r="AP169" s="472"/>
      <c r="AQ169" s="472"/>
      <c r="AR169" s="472"/>
      <c r="AS169" s="472"/>
      <c r="AT169" s="472"/>
      <c r="AU169" s="472"/>
      <c r="AV169" s="472"/>
      <c r="AW169" s="497"/>
      <c r="AX169" s="497"/>
      <c r="AY169" s="497"/>
      <c r="AZ169" s="472" t="s">
        <v>1235</v>
      </c>
      <c r="BA169" s="472"/>
      <c r="BB169" s="472"/>
      <c r="BC169" s="472"/>
      <c r="BD169" s="472"/>
      <c r="BE169" s="472"/>
      <c r="BF169" s="472"/>
      <c r="BG169" s="472"/>
      <c r="BH169" s="472"/>
      <c r="BI169" s="472"/>
      <c r="BJ169" s="472"/>
      <c r="BK169" s="472"/>
      <c r="BL169" s="472"/>
      <c r="BM169" s="472"/>
      <c r="BN169" s="472"/>
      <c r="BO169" s="472"/>
      <c r="BP169" s="472"/>
      <c r="BQ169" s="472"/>
      <c r="BR169" s="472"/>
      <c r="BS169" s="472"/>
      <c r="BT169" s="472"/>
      <c r="BU169" s="472"/>
      <c r="BV169" s="472"/>
      <c r="BW169" s="472"/>
      <c r="BX169" s="472"/>
      <c r="BY169" s="472"/>
      <c r="BZ169" s="472"/>
      <c r="CA169" s="472"/>
      <c r="CB169" s="472"/>
      <c r="CC169" s="13"/>
    </row>
    <row r="170" spans="2:83" s="279" customFormat="1">
      <c r="B170" s="262"/>
      <c r="C170" s="280"/>
      <c r="D170" s="280"/>
      <c r="M170" s="472"/>
      <c r="N170" s="472"/>
      <c r="O170" s="472"/>
      <c r="P170" s="472"/>
      <c r="Q170" s="472"/>
      <c r="R170" s="472"/>
      <c r="S170" s="472"/>
      <c r="T170" s="472"/>
      <c r="U170" s="472"/>
      <c r="V170" s="472"/>
      <c r="W170" s="472"/>
      <c r="X170" s="472"/>
      <c r="Y170" s="472"/>
      <c r="Z170" s="472"/>
      <c r="AA170" s="472"/>
      <c r="AB170" s="472"/>
      <c r="AC170" s="472"/>
      <c r="AD170" s="472"/>
      <c r="AE170" s="472"/>
      <c r="AF170" s="472"/>
      <c r="AG170" s="472"/>
      <c r="AH170" s="472"/>
      <c r="AI170" s="472"/>
      <c r="AJ170" s="472"/>
      <c r="AK170" s="472"/>
      <c r="AL170" s="472"/>
      <c r="AM170" s="472"/>
      <c r="AN170" s="472"/>
      <c r="AO170" s="472"/>
      <c r="AP170" s="472"/>
      <c r="AQ170" s="472"/>
      <c r="AR170" s="472"/>
      <c r="AS170" s="472"/>
      <c r="AT170" s="472"/>
      <c r="AU170" s="472"/>
      <c r="AV170" s="472"/>
      <c r="AW170" s="497"/>
      <c r="AX170" s="497"/>
      <c r="AY170" s="497"/>
      <c r="AZ170" s="472"/>
      <c r="BA170" s="472"/>
      <c r="BB170" s="472"/>
      <c r="BC170" s="472"/>
      <c r="BD170" s="472"/>
      <c r="BE170" s="472"/>
      <c r="BF170" s="472"/>
      <c r="BG170" s="472"/>
      <c r="BH170" s="472"/>
      <c r="BI170" s="472"/>
      <c r="BJ170" s="472"/>
      <c r="BK170" s="472"/>
      <c r="BL170" s="472"/>
      <c r="BM170" s="472"/>
      <c r="BN170" s="472"/>
      <c r="BO170" s="472"/>
      <c r="BP170" s="472"/>
      <c r="BQ170" s="472"/>
      <c r="BR170" s="472"/>
      <c r="BS170" s="472"/>
      <c r="BT170" s="472"/>
      <c r="BU170" s="472"/>
      <c r="BV170" s="472"/>
      <c r="BW170" s="472"/>
      <c r="BX170" s="472"/>
      <c r="BY170" s="472"/>
      <c r="BZ170" s="472"/>
      <c r="CA170" s="472"/>
      <c r="CB170" s="472"/>
      <c r="CC170" s="13"/>
    </row>
    <row r="171" spans="2:83" s="279" customFormat="1">
      <c r="B171" s="262"/>
      <c r="C171" s="280"/>
      <c r="D171" s="280"/>
      <c r="M171" s="472"/>
      <c r="N171" s="472"/>
      <c r="O171" s="472"/>
      <c r="P171" s="472"/>
      <c r="Q171" s="472"/>
      <c r="R171" s="472"/>
      <c r="S171" s="472"/>
      <c r="T171" s="472"/>
      <c r="U171" s="472"/>
      <c r="V171" s="472"/>
      <c r="W171" s="472"/>
      <c r="X171" s="472"/>
      <c r="Y171" s="472"/>
      <c r="Z171" s="472"/>
      <c r="AA171" s="472"/>
      <c r="AB171" s="472"/>
      <c r="AC171" s="472"/>
      <c r="AD171" s="472"/>
      <c r="AE171" s="472"/>
      <c r="AF171" s="472"/>
      <c r="AG171" s="472"/>
      <c r="AH171" s="472"/>
      <c r="AI171" s="472"/>
      <c r="AJ171" s="472"/>
      <c r="AK171" s="472"/>
      <c r="AL171" s="472"/>
      <c r="AM171" s="472"/>
      <c r="AN171" s="472"/>
      <c r="AO171" s="472"/>
      <c r="AP171" s="472"/>
      <c r="AQ171" s="472"/>
      <c r="AR171" s="472"/>
      <c r="AS171" s="472"/>
      <c r="AT171" s="472"/>
      <c r="AU171" s="472"/>
      <c r="AV171" s="472"/>
      <c r="AW171" s="497"/>
      <c r="AX171" s="497"/>
      <c r="AY171" s="497"/>
      <c r="AZ171" s="472"/>
      <c r="BA171" s="472"/>
      <c r="BB171" s="472"/>
      <c r="BC171" s="472"/>
      <c r="BD171" s="472"/>
      <c r="BE171" s="472"/>
      <c r="BF171" s="472"/>
      <c r="BG171" s="472"/>
      <c r="BH171" s="472"/>
      <c r="BI171" s="472"/>
      <c r="BJ171" s="472"/>
      <c r="BK171" s="472"/>
      <c r="BL171" s="472"/>
      <c r="BM171" s="472"/>
      <c r="BN171" s="472"/>
      <c r="BO171" s="472"/>
      <c r="BP171" s="472"/>
      <c r="BQ171" s="472"/>
      <c r="BR171" s="472"/>
      <c r="BS171" s="472"/>
      <c r="BT171" s="472"/>
      <c r="BU171" s="472"/>
      <c r="BV171" s="472"/>
      <c r="BW171" s="472"/>
      <c r="BX171" s="472"/>
      <c r="BY171" s="472"/>
      <c r="BZ171" s="472"/>
      <c r="CA171" s="472"/>
      <c r="CB171" s="472"/>
      <c r="CC171" s="13"/>
    </row>
    <row r="172" spans="2:83" s="279" customFormat="1">
      <c r="B172" s="262"/>
      <c r="C172" s="280"/>
      <c r="D172" s="280"/>
      <c r="M172" s="472"/>
      <c r="N172" s="472"/>
      <c r="O172" s="472"/>
      <c r="P172" s="472"/>
      <c r="Q172" s="472"/>
      <c r="R172" s="472"/>
      <c r="S172" s="472"/>
      <c r="T172" s="472"/>
      <c r="U172" s="472"/>
      <c r="V172" s="472"/>
      <c r="W172" s="472"/>
      <c r="X172" s="472"/>
      <c r="Y172" s="472"/>
      <c r="Z172" s="472"/>
      <c r="AA172" s="472"/>
      <c r="AB172" s="472"/>
      <c r="AC172" s="472"/>
      <c r="AD172" s="472"/>
      <c r="AE172" s="472"/>
      <c r="AF172" s="472"/>
      <c r="AG172" s="472"/>
      <c r="AH172" s="472"/>
      <c r="AI172" s="472"/>
      <c r="AJ172" s="472"/>
      <c r="AK172" s="472"/>
      <c r="AL172" s="472"/>
      <c r="AM172" s="472"/>
      <c r="AN172" s="472"/>
      <c r="AO172" s="472"/>
      <c r="AP172" s="472"/>
      <c r="AQ172" s="472"/>
      <c r="AR172" s="472"/>
      <c r="AS172" s="472"/>
      <c r="AT172" s="472"/>
      <c r="AU172" s="472"/>
      <c r="AV172" s="472"/>
      <c r="AW172" s="497"/>
      <c r="AX172" s="497"/>
      <c r="AY172" s="497"/>
      <c r="AZ172" s="472"/>
      <c r="BA172" s="472"/>
      <c r="BB172" s="472"/>
      <c r="BC172" s="472"/>
      <c r="BD172" s="472"/>
      <c r="BE172" s="472"/>
      <c r="BF172" s="472"/>
      <c r="BG172" s="472"/>
      <c r="BH172" s="472"/>
      <c r="BI172" s="472"/>
      <c r="BJ172" s="472"/>
      <c r="BK172" s="472"/>
      <c r="BL172" s="472"/>
      <c r="BM172" s="472"/>
      <c r="BN172" s="472"/>
      <c r="BO172" s="472"/>
      <c r="BP172" s="472"/>
      <c r="BQ172" s="472"/>
      <c r="BR172" s="472"/>
      <c r="BS172" s="472"/>
      <c r="BT172" s="472"/>
      <c r="BU172" s="472"/>
      <c r="BV172" s="472"/>
      <c r="BW172" s="472"/>
      <c r="BX172" s="472"/>
      <c r="BY172" s="472"/>
      <c r="BZ172" s="472"/>
      <c r="CA172" s="472"/>
      <c r="CB172" s="472"/>
      <c r="CC172" s="13"/>
    </row>
    <row r="173" spans="2:83" s="279" customFormat="1">
      <c r="B173" s="262"/>
      <c r="C173" s="280"/>
      <c r="D173" s="280"/>
      <c r="M173" s="472"/>
      <c r="N173" s="472"/>
      <c r="O173" s="472"/>
      <c r="P173" s="472"/>
      <c r="Q173" s="472"/>
      <c r="R173" s="472"/>
      <c r="S173" s="472"/>
      <c r="T173" s="472"/>
      <c r="U173" s="472"/>
      <c r="V173" s="472"/>
      <c r="W173" s="472"/>
      <c r="X173" s="472"/>
      <c r="Y173" s="472"/>
      <c r="Z173" s="472"/>
      <c r="AA173" s="472"/>
      <c r="AB173" s="472"/>
      <c r="AC173" s="472"/>
      <c r="AD173" s="472"/>
      <c r="AE173" s="472"/>
      <c r="AF173" s="472"/>
      <c r="AG173" s="472"/>
      <c r="AH173" s="472"/>
      <c r="AI173" s="472"/>
      <c r="AJ173" s="472"/>
      <c r="AK173" s="472"/>
      <c r="AL173" s="472"/>
      <c r="AM173" s="472"/>
      <c r="AN173" s="472"/>
      <c r="AO173" s="472"/>
      <c r="AP173" s="472"/>
      <c r="AQ173" s="472"/>
      <c r="AR173" s="472"/>
      <c r="AS173" s="472"/>
      <c r="AT173" s="472"/>
      <c r="AU173" s="472"/>
      <c r="AV173" s="472"/>
      <c r="AW173" s="497"/>
      <c r="AX173" s="497"/>
      <c r="AY173" s="497"/>
      <c r="AZ173" s="472"/>
      <c r="BA173" s="472"/>
      <c r="BB173" s="472"/>
      <c r="BC173" s="472"/>
      <c r="BD173" s="472"/>
      <c r="BE173" s="472"/>
      <c r="BF173" s="472"/>
      <c r="BG173" s="472"/>
      <c r="BH173" s="472"/>
      <c r="BI173" s="472"/>
      <c r="BJ173" s="472"/>
      <c r="BK173" s="472"/>
      <c r="BL173" s="472"/>
      <c r="BM173" s="472"/>
      <c r="BN173" s="472"/>
      <c r="BO173" s="472"/>
      <c r="BP173" s="472"/>
      <c r="BQ173" s="472"/>
      <c r="BR173" s="472"/>
      <c r="BS173" s="472"/>
      <c r="BT173" s="472"/>
      <c r="BU173" s="472"/>
      <c r="BV173" s="472"/>
      <c r="BW173" s="472"/>
      <c r="BX173" s="472"/>
      <c r="BY173" s="472"/>
      <c r="BZ173" s="472"/>
      <c r="CA173" s="472"/>
      <c r="CB173" s="472"/>
      <c r="CC173" s="13"/>
    </row>
    <row r="174" spans="2:83" s="279" customFormat="1">
      <c r="B174" s="262"/>
      <c r="C174" s="280"/>
      <c r="D174" s="280"/>
      <c r="M174" s="472"/>
      <c r="N174" s="472"/>
      <c r="O174" s="472"/>
      <c r="P174" s="472"/>
      <c r="Q174" s="472"/>
      <c r="R174" s="472"/>
      <c r="S174" s="472"/>
      <c r="T174" s="472"/>
      <c r="U174" s="472"/>
      <c r="V174" s="472"/>
      <c r="W174" s="472"/>
      <c r="X174" s="472"/>
      <c r="Y174" s="472"/>
      <c r="Z174" s="472"/>
      <c r="AA174" s="472"/>
      <c r="AB174" s="472"/>
      <c r="AC174" s="472"/>
      <c r="AD174" s="472"/>
      <c r="AE174" s="472"/>
      <c r="AF174" s="472"/>
      <c r="AG174" s="472"/>
      <c r="AH174" s="472"/>
      <c r="AI174" s="472"/>
      <c r="AJ174" s="472"/>
      <c r="AK174" s="472"/>
      <c r="AL174" s="472"/>
      <c r="AM174" s="472"/>
      <c r="AN174" s="472"/>
      <c r="AO174" s="472"/>
      <c r="AP174" s="472"/>
      <c r="AQ174" s="472"/>
      <c r="AR174" s="472"/>
      <c r="AS174" s="472"/>
      <c r="AT174" s="472"/>
      <c r="AU174" s="472"/>
      <c r="AV174" s="472"/>
      <c r="AW174" s="497"/>
      <c r="AX174" s="497"/>
      <c r="AY174" s="497"/>
      <c r="AZ174" s="472"/>
      <c r="BA174" s="472"/>
      <c r="BB174" s="472"/>
      <c r="BC174" s="472"/>
      <c r="BD174" s="472"/>
      <c r="BE174" s="472"/>
      <c r="BF174" s="472"/>
      <c r="BG174" s="472"/>
      <c r="BH174" s="472"/>
      <c r="BI174" s="472"/>
      <c r="BJ174" s="472"/>
      <c r="BK174" s="472"/>
      <c r="BL174" s="472"/>
      <c r="BM174" s="472"/>
      <c r="BN174" s="472"/>
      <c r="BO174" s="472"/>
      <c r="BP174" s="472"/>
      <c r="BQ174" s="472"/>
      <c r="BR174" s="472"/>
      <c r="BS174" s="472"/>
      <c r="BT174" s="472"/>
      <c r="BU174" s="472"/>
      <c r="BV174" s="472"/>
      <c r="BW174" s="472"/>
      <c r="BX174" s="472"/>
      <c r="BY174" s="472"/>
      <c r="BZ174" s="472"/>
      <c r="CA174" s="472"/>
      <c r="CB174" s="472"/>
      <c r="CC174" s="13"/>
    </row>
    <row r="175" spans="2:83" s="279" customFormat="1">
      <c r="B175" s="262"/>
      <c r="C175" s="280"/>
      <c r="D175" s="280"/>
      <c r="M175" s="472"/>
      <c r="N175" s="472"/>
      <c r="O175" s="472"/>
      <c r="P175" s="472"/>
      <c r="Q175" s="472"/>
      <c r="R175" s="472"/>
      <c r="S175" s="472"/>
      <c r="T175" s="472"/>
      <c r="U175" s="472"/>
      <c r="V175" s="472"/>
      <c r="W175" s="472"/>
      <c r="X175" s="472"/>
      <c r="Y175" s="472"/>
      <c r="Z175" s="472"/>
      <c r="AA175" s="472"/>
      <c r="AB175" s="472"/>
      <c r="AC175" s="472"/>
      <c r="AD175" s="472"/>
      <c r="AE175" s="472"/>
      <c r="AF175" s="472"/>
      <c r="AG175" s="472"/>
      <c r="AH175" s="472"/>
      <c r="AI175" s="472"/>
      <c r="AJ175" s="472"/>
      <c r="AK175" s="472"/>
      <c r="AL175" s="472"/>
      <c r="AM175" s="472"/>
      <c r="AN175" s="472"/>
      <c r="AO175" s="472"/>
      <c r="AP175" s="472"/>
      <c r="AQ175" s="472"/>
      <c r="AR175" s="472"/>
      <c r="AS175" s="472"/>
      <c r="AT175" s="472"/>
      <c r="AU175" s="472"/>
      <c r="AV175" s="472"/>
      <c r="AW175" s="497"/>
      <c r="AX175" s="497"/>
      <c r="AY175" s="497"/>
      <c r="AZ175" s="472"/>
      <c r="BA175" s="472"/>
      <c r="BB175" s="472"/>
      <c r="BC175" s="472"/>
      <c r="BD175" s="472"/>
      <c r="BE175" s="472"/>
      <c r="BF175" s="472"/>
      <c r="BG175" s="472"/>
      <c r="BH175" s="472"/>
      <c r="BI175" s="472"/>
      <c r="BJ175" s="472"/>
      <c r="BK175" s="472"/>
      <c r="BL175" s="472"/>
      <c r="BM175" s="472"/>
      <c r="BN175" s="472"/>
      <c r="BO175" s="472"/>
      <c r="BP175" s="472"/>
      <c r="BQ175" s="472"/>
      <c r="BR175" s="472"/>
      <c r="BS175" s="472"/>
      <c r="BT175" s="472"/>
      <c r="BU175" s="472"/>
      <c r="BV175" s="472"/>
      <c r="BW175" s="472"/>
      <c r="BX175" s="472"/>
      <c r="BY175" s="472"/>
      <c r="BZ175" s="472"/>
      <c r="CA175" s="472"/>
      <c r="CB175" s="472"/>
      <c r="CC175" s="13"/>
    </row>
    <row r="176" spans="2:83" s="279" customFormat="1">
      <c r="B176" s="262"/>
      <c r="C176" s="280"/>
      <c r="D176" s="280"/>
      <c r="M176" s="472"/>
      <c r="N176" s="472"/>
      <c r="O176" s="472"/>
      <c r="P176" s="472"/>
      <c r="Q176" s="472"/>
      <c r="R176" s="472"/>
      <c r="S176" s="472"/>
      <c r="T176" s="472"/>
      <c r="U176" s="472"/>
      <c r="V176" s="472"/>
      <c r="W176" s="472"/>
      <c r="X176" s="472"/>
      <c r="Y176" s="472"/>
      <c r="Z176" s="472"/>
      <c r="AA176" s="472"/>
      <c r="AB176" s="472"/>
      <c r="AC176" s="472"/>
      <c r="AD176" s="472"/>
      <c r="AE176" s="472"/>
      <c r="AF176" s="472"/>
      <c r="AG176" s="472"/>
      <c r="AH176" s="472"/>
      <c r="AI176" s="472"/>
      <c r="AJ176" s="472"/>
      <c r="AK176" s="472"/>
      <c r="AL176" s="472"/>
      <c r="AM176" s="472"/>
      <c r="AN176" s="472"/>
      <c r="AO176" s="472"/>
      <c r="AP176" s="472"/>
      <c r="AQ176" s="472"/>
      <c r="AR176" s="472"/>
      <c r="AS176" s="472"/>
      <c r="AT176" s="472"/>
      <c r="AU176" s="472"/>
      <c r="AV176" s="472"/>
      <c r="AW176" s="497"/>
      <c r="AX176" s="497"/>
      <c r="AY176" s="497"/>
      <c r="AZ176" s="472"/>
      <c r="BA176" s="472"/>
      <c r="BB176" s="472"/>
      <c r="BC176" s="472"/>
      <c r="BD176" s="472"/>
      <c r="BE176" s="472"/>
      <c r="BF176" s="472"/>
      <c r="BG176" s="472"/>
      <c r="BH176" s="472"/>
      <c r="BI176" s="472"/>
      <c r="BJ176" s="472"/>
      <c r="BK176" s="472"/>
      <c r="BL176" s="472"/>
      <c r="BM176" s="472"/>
      <c r="BN176" s="472"/>
      <c r="BO176" s="472"/>
      <c r="BP176" s="472"/>
      <c r="BQ176" s="472"/>
      <c r="BR176" s="472"/>
      <c r="BS176" s="472"/>
      <c r="BT176" s="472"/>
      <c r="BU176" s="472"/>
      <c r="BV176" s="472"/>
      <c r="BW176" s="472"/>
      <c r="BX176" s="472"/>
      <c r="BY176" s="472"/>
      <c r="BZ176" s="472"/>
      <c r="CA176" s="472"/>
      <c r="CB176" s="472"/>
      <c r="CC176" s="13"/>
    </row>
    <row r="177" spans="2:81" s="279" customFormat="1">
      <c r="B177" s="262"/>
      <c r="C177" s="280"/>
      <c r="D177" s="280"/>
      <c r="M177" s="472"/>
      <c r="N177" s="472"/>
      <c r="O177" s="472"/>
      <c r="P177" s="472"/>
      <c r="Q177" s="472"/>
      <c r="R177" s="472"/>
      <c r="S177" s="472"/>
      <c r="T177" s="472"/>
      <c r="U177" s="472"/>
      <c r="V177" s="472"/>
      <c r="W177" s="472"/>
      <c r="X177" s="472"/>
      <c r="Y177" s="472"/>
      <c r="Z177" s="472"/>
      <c r="AA177" s="472"/>
      <c r="AB177" s="472"/>
      <c r="AC177" s="472"/>
      <c r="AD177" s="472"/>
      <c r="AE177" s="472"/>
      <c r="AF177" s="472"/>
      <c r="AG177" s="472"/>
      <c r="AH177" s="472"/>
      <c r="AI177" s="472"/>
      <c r="AJ177" s="472"/>
      <c r="AK177" s="472"/>
      <c r="AL177" s="472"/>
      <c r="AM177" s="472"/>
      <c r="AN177" s="472"/>
      <c r="AO177" s="472"/>
      <c r="AP177" s="472"/>
      <c r="AQ177" s="472"/>
      <c r="AR177" s="472"/>
      <c r="AS177" s="472"/>
      <c r="AT177" s="472"/>
      <c r="AU177" s="472"/>
      <c r="AV177" s="472"/>
      <c r="AW177" s="497"/>
      <c r="AX177" s="497"/>
      <c r="AY177" s="497"/>
      <c r="AZ177" s="472"/>
      <c r="BA177" s="472"/>
      <c r="BB177" s="472"/>
      <c r="BC177" s="472"/>
      <c r="BD177" s="472"/>
      <c r="BE177" s="472"/>
      <c r="BF177" s="472"/>
      <c r="BG177" s="472"/>
      <c r="BH177" s="472"/>
      <c r="BI177" s="472"/>
      <c r="BJ177" s="472"/>
      <c r="BK177" s="472"/>
      <c r="BL177" s="472"/>
      <c r="BM177" s="472"/>
      <c r="BN177" s="472"/>
      <c r="BO177" s="472"/>
      <c r="BP177" s="472"/>
      <c r="BQ177" s="472"/>
      <c r="BR177" s="472"/>
      <c r="BS177" s="472"/>
      <c r="BT177" s="472"/>
      <c r="BU177" s="472"/>
      <c r="BV177" s="472"/>
      <c r="BW177" s="472"/>
      <c r="BX177" s="472"/>
      <c r="BY177" s="472"/>
      <c r="BZ177" s="472"/>
      <c r="CA177" s="472"/>
      <c r="CB177" s="472"/>
      <c r="CC177" s="13"/>
    </row>
    <row r="178" spans="2:81" s="279" customFormat="1">
      <c r="B178" s="262"/>
      <c r="C178" s="280"/>
      <c r="D178" s="280"/>
      <c r="M178" s="472"/>
      <c r="N178" s="472"/>
      <c r="O178" s="472"/>
      <c r="P178" s="472"/>
      <c r="Q178" s="472"/>
      <c r="R178" s="472"/>
      <c r="S178" s="472"/>
      <c r="T178" s="472"/>
      <c r="U178" s="472"/>
      <c r="V178" s="472"/>
      <c r="W178" s="472"/>
      <c r="X178" s="472"/>
      <c r="Y178" s="472"/>
      <c r="Z178" s="472"/>
      <c r="AA178" s="472"/>
      <c r="AB178" s="472"/>
      <c r="AC178" s="472"/>
      <c r="AD178" s="472"/>
      <c r="AE178" s="472"/>
      <c r="AF178" s="472"/>
      <c r="AG178" s="472"/>
      <c r="AH178" s="472"/>
      <c r="AI178" s="472"/>
      <c r="AJ178" s="472"/>
      <c r="AK178" s="472"/>
      <c r="AL178" s="472"/>
      <c r="AM178" s="472"/>
      <c r="AN178" s="472"/>
      <c r="AO178" s="472"/>
      <c r="AP178" s="472"/>
      <c r="AQ178" s="472"/>
      <c r="AR178" s="472"/>
      <c r="AS178" s="472"/>
      <c r="AT178" s="472"/>
      <c r="AU178" s="472"/>
      <c r="AV178" s="472"/>
      <c r="AW178" s="497"/>
      <c r="AX178" s="497"/>
      <c r="AY178" s="497"/>
      <c r="AZ178" s="472"/>
      <c r="BA178" s="472"/>
      <c r="BB178" s="472"/>
      <c r="BC178" s="472"/>
      <c r="BD178" s="472"/>
      <c r="BE178" s="472"/>
      <c r="BF178" s="472"/>
      <c r="BG178" s="472"/>
      <c r="BH178" s="472"/>
      <c r="BI178" s="472"/>
      <c r="BJ178" s="472"/>
      <c r="BK178" s="472"/>
      <c r="BL178" s="472"/>
      <c r="BM178" s="472"/>
      <c r="BN178" s="472"/>
      <c r="BO178" s="472"/>
      <c r="BP178" s="472"/>
      <c r="BQ178" s="472"/>
      <c r="BR178" s="472"/>
      <c r="BS178" s="472"/>
      <c r="BT178" s="472"/>
      <c r="BU178" s="472"/>
      <c r="BV178" s="472"/>
      <c r="BW178" s="472"/>
      <c r="BX178" s="472"/>
      <c r="BY178" s="472"/>
      <c r="BZ178" s="472"/>
      <c r="CA178" s="472"/>
      <c r="CB178" s="472"/>
      <c r="CC178" s="13"/>
    </row>
    <row r="179" spans="2:81" s="279" customFormat="1">
      <c r="B179" s="262"/>
      <c r="C179" s="280"/>
      <c r="D179" s="280"/>
      <c r="M179" s="472"/>
      <c r="N179" s="472"/>
      <c r="O179" s="472"/>
      <c r="P179" s="472"/>
      <c r="Q179" s="472"/>
      <c r="R179" s="472"/>
      <c r="S179" s="472"/>
      <c r="T179" s="472"/>
      <c r="U179" s="472"/>
      <c r="V179" s="472"/>
      <c r="W179" s="472"/>
      <c r="X179" s="472"/>
      <c r="Y179" s="472"/>
      <c r="Z179" s="472"/>
      <c r="AA179" s="472"/>
      <c r="AB179" s="472"/>
      <c r="AC179" s="472"/>
      <c r="AD179" s="472"/>
      <c r="AE179" s="472"/>
      <c r="AF179" s="472"/>
      <c r="AG179" s="472"/>
      <c r="AH179" s="472"/>
      <c r="AI179" s="472"/>
      <c r="AJ179" s="472"/>
      <c r="AK179" s="472"/>
      <c r="AL179" s="472"/>
      <c r="AM179" s="472"/>
      <c r="AN179" s="472"/>
      <c r="AO179" s="472"/>
      <c r="AP179" s="472"/>
      <c r="AQ179" s="472"/>
      <c r="AR179" s="472"/>
      <c r="AS179" s="472"/>
      <c r="AT179" s="472"/>
      <c r="AU179" s="472"/>
      <c r="AV179" s="472"/>
      <c r="AW179" s="497"/>
      <c r="AX179" s="497"/>
      <c r="AY179" s="497"/>
      <c r="AZ179" s="472"/>
      <c r="BA179" s="472"/>
      <c r="BB179" s="472"/>
      <c r="BC179" s="472"/>
      <c r="BD179" s="472"/>
      <c r="BE179" s="472"/>
      <c r="BF179" s="472"/>
      <c r="BG179" s="472"/>
      <c r="BH179" s="472"/>
      <c r="BI179" s="472"/>
      <c r="BJ179" s="472"/>
      <c r="BK179" s="472"/>
      <c r="BL179" s="472"/>
      <c r="BM179" s="472"/>
      <c r="BN179" s="472"/>
      <c r="BO179" s="472"/>
      <c r="BP179" s="472"/>
      <c r="BQ179" s="472"/>
      <c r="BR179" s="472"/>
      <c r="BS179" s="472"/>
      <c r="BT179" s="472"/>
      <c r="BU179" s="472"/>
      <c r="BV179" s="472"/>
      <c r="BW179" s="472"/>
      <c r="BX179" s="472"/>
      <c r="BY179" s="472"/>
      <c r="BZ179" s="472"/>
      <c r="CA179" s="472"/>
      <c r="CB179" s="472"/>
      <c r="CC179" s="13"/>
    </row>
    <row r="180" spans="2:81" s="279" customFormat="1">
      <c r="B180" s="262"/>
      <c r="C180" s="280"/>
      <c r="D180" s="280"/>
      <c r="M180" s="472"/>
      <c r="N180" s="472"/>
      <c r="O180" s="472"/>
      <c r="P180" s="472"/>
      <c r="Q180" s="472"/>
      <c r="R180" s="472"/>
      <c r="S180" s="472"/>
      <c r="T180" s="472"/>
      <c r="U180" s="472"/>
      <c r="V180" s="472"/>
      <c r="W180" s="472"/>
      <c r="X180" s="472"/>
      <c r="Y180" s="472"/>
      <c r="Z180" s="472"/>
      <c r="AA180" s="472"/>
      <c r="AB180" s="472"/>
      <c r="AC180" s="472"/>
      <c r="AD180" s="472"/>
      <c r="AE180" s="472"/>
      <c r="AF180" s="472"/>
      <c r="AG180" s="472"/>
      <c r="AH180" s="472"/>
      <c r="AI180" s="472"/>
      <c r="AJ180" s="472"/>
      <c r="AK180" s="472"/>
      <c r="AL180" s="472"/>
      <c r="AM180" s="472"/>
      <c r="AN180" s="472"/>
      <c r="AO180" s="472"/>
      <c r="AP180" s="472"/>
      <c r="AQ180" s="472"/>
      <c r="AR180" s="472"/>
      <c r="AS180" s="472"/>
      <c r="AT180" s="472"/>
      <c r="AU180" s="472"/>
      <c r="AV180" s="472"/>
      <c r="AW180" s="497"/>
      <c r="AX180" s="497"/>
      <c r="AY180" s="497"/>
      <c r="AZ180" s="472"/>
      <c r="BA180" s="472"/>
      <c r="BB180" s="472"/>
      <c r="BC180" s="472"/>
      <c r="BD180" s="472"/>
      <c r="BE180" s="472"/>
      <c r="BF180" s="472"/>
      <c r="BG180" s="472"/>
      <c r="BH180" s="472"/>
      <c r="BI180" s="472"/>
      <c r="BJ180" s="472"/>
      <c r="BK180" s="472"/>
      <c r="BL180" s="472"/>
      <c r="BM180" s="472"/>
      <c r="BN180" s="472"/>
      <c r="BO180" s="472"/>
      <c r="BP180" s="472"/>
      <c r="BQ180" s="472"/>
      <c r="BR180" s="472"/>
      <c r="BS180" s="472"/>
      <c r="BT180" s="472"/>
      <c r="BU180" s="472"/>
      <c r="BV180" s="472"/>
      <c r="BW180" s="472"/>
      <c r="BX180" s="472"/>
      <c r="BY180" s="472"/>
      <c r="BZ180" s="472"/>
      <c r="CA180" s="472"/>
      <c r="CB180" s="472"/>
      <c r="CC180" s="13"/>
    </row>
    <row r="181" spans="2:81" s="279" customFormat="1">
      <c r="B181" s="262"/>
      <c r="C181" s="280"/>
      <c r="D181" s="280"/>
      <c r="M181" s="472"/>
      <c r="N181" s="472"/>
      <c r="O181" s="472"/>
      <c r="P181" s="472"/>
      <c r="Q181" s="472"/>
      <c r="R181" s="472"/>
      <c r="S181" s="472"/>
      <c r="T181" s="472"/>
      <c r="U181" s="472"/>
      <c r="V181" s="472"/>
      <c r="W181" s="472"/>
      <c r="X181" s="472"/>
      <c r="Y181" s="472"/>
      <c r="Z181" s="472"/>
      <c r="AA181" s="472"/>
      <c r="AB181" s="472"/>
      <c r="AC181" s="472"/>
      <c r="AD181" s="472"/>
      <c r="AE181" s="472"/>
      <c r="AF181" s="472"/>
      <c r="AG181" s="472"/>
      <c r="AH181" s="472"/>
      <c r="AI181" s="472"/>
      <c r="AJ181" s="472"/>
      <c r="AK181" s="472"/>
      <c r="AL181" s="472"/>
      <c r="AM181" s="472"/>
      <c r="AN181" s="472"/>
      <c r="AO181" s="472"/>
      <c r="AP181" s="472"/>
      <c r="AQ181" s="472"/>
      <c r="AR181" s="472"/>
      <c r="AS181" s="472"/>
      <c r="AT181" s="472"/>
      <c r="AU181" s="472"/>
      <c r="AV181" s="472"/>
      <c r="AW181" s="497"/>
      <c r="AX181" s="497"/>
      <c r="AY181" s="497"/>
      <c r="AZ181" s="472"/>
      <c r="BA181" s="472"/>
      <c r="BB181" s="472"/>
      <c r="BC181" s="472"/>
      <c r="BD181" s="472"/>
      <c r="BE181" s="472"/>
      <c r="BF181" s="472"/>
      <c r="BG181" s="472"/>
      <c r="BH181" s="472"/>
      <c r="BI181" s="472"/>
      <c r="BJ181" s="472"/>
      <c r="BK181" s="472"/>
      <c r="BL181" s="472"/>
      <c r="BM181" s="472"/>
      <c r="BN181" s="472"/>
      <c r="BO181" s="472"/>
      <c r="BP181" s="472"/>
      <c r="BQ181" s="472"/>
      <c r="BR181" s="472"/>
      <c r="BS181" s="472"/>
      <c r="BT181" s="472"/>
      <c r="BU181" s="472"/>
      <c r="BV181" s="472"/>
      <c r="BW181" s="472"/>
      <c r="BX181" s="472"/>
      <c r="BY181" s="472"/>
      <c r="BZ181" s="472"/>
      <c r="CA181" s="472"/>
      <c r="CB181" s="472"/>
      <c r="CC181" s="13"/>
    </row>
    <row r="182" spans="2:81" s="279" customFormat="1" ht="15.75" thickBot="1">
      <c r="B182" s="260"/>
      <c r="C182" s="292"/>
      <c r="D182" s="292"/>
      <c r="E182" s="289"/>
      <c r="F182" s="289"/>
      <c r="G182" s="289"/>
      <c r="H182" s="289"/>
      <c r="I182" s="289"/>
      <c r="J182" s="289"/>
      <c r="K182" s="289"/>
      <c r="L182" s="289"/>
      <c r="M182" s="440"/>
      <c r="N182" s="440"/>
      <c r="O182" s="440"/>
      <c r="P182" s="440"/>
      <c r="Q182" s="440"/>
      <c r="R182" s="440"/>
      <c r="S182" s="440"/>
      <c r="T182" s="440"/>
      <c r="U182" s="440"/>
      <c r="V182" s="440"/>
      <c r="W182" s="440"/>
      <c r="X182" s="440"/>
      <c r="Y182" s="440"/>
      <c r="Z182" s="440"/>
      <c r="AA182" s="440"/>
      <c r="AB182" s="440"/>
      <c r="AC182" s="440"/>
      <c r="AD182" s="440"/>
      <c r="AE182" s="440"/>
      <c r="AF182" s="440"/>
      <c r="AG182" s="440"/>
      <c r="AH182" s="440"/>
      <c r="AI182" s="440"/>
      <c r="AJ182" s="440"/>
      <c r="AK182" s="440"/>
      <c r="AL182" s="440"/>
      <c r="AM182" s="440"/>
      <c r="AN182" s="440"/>
      <c r="AO182" s="440"/>
      <c r="AP182" s="440"/>
      <c r="AQ182" s="440"/>
      <c r="AR182" s="440"/>
      <c r="AS182" s="440"/>
      <c r="AT182" s="440"/>
      <c r="AU182" s="440"/>
      <c r="AV182" s="440"/>
      <c r="AW182" s="498"/>
      <c r="AX182" s="498"/>
      <c r="AY182" s="498"/>
      <c r="AZ182" s="440"/>
      <c r="BA182" s="440"/>
      <c r="BB182" s="440"/>
      <c r="BC182" s="440"/>
      <c r="BD182" s="440"/>
      <c r="BE182" s="440"/>
      <c r="BF182" s="440"/>
      <c r="BG182" s="440"/>
      <c r="BH182" s="440"/>
      <c r="BI182" s="440"/>
      <c r="BJ182" s="440"/>
      <c r="BK182" s="440"/>
      <c r="BL182" s="440"/>
      <c r="BM182" s="440"/>
      <c r="BN182" s="440"/>
      <c r="BO182" s="440"/>
      <c r="BP182" s="440"/>
      <c r="BQ182" s="440"/>
      <c r="BR182" s="440"/>
      <c r="BS182" s="440"/>
      <c r="BT182" s="440"/>
      <c r="BU182" s="440"/>
      <c r="BV182" s="440"/>
      <c r="BW182" s="440"/>
      <c r="BX182" s="440"/>
      <c r="BY182" s="440"/>
      <c r="BZ182" s="440"/>
      <c r="CA182" s="440"/>
      <c r="CB182" s="440"/>
      <c r="CC182" s="14"/>
    </row>
    <row r="183" spans="2:81" s="279" customFormat="1" ht="9.9499999999999993" customHeight="1" thickBot="1">
      <c r="B183" s="263"/>
      <c r="C183" s="280"/>
      <c r="D183" s="280"/>
      <c r="E183" s="280"/>
      <c r="F183" s="280"/>
      <c r="G183" s="280"/>
      <c r="H183" s="280"/>
      <c r="I183" s="280"/>
    </row>
    <row r="184" spans="2:81" s="279" customFormat="1" ht="18" customHeight="1">
      <c r="B184" s="457" t="s">
        <v>1234</v>
      </c>
      <c r="C184" s="435"/>
      <c r="D184" s="435"/>
      <c r="E184" s="435"/>
      <c r="F184" s="435"/>
      <c r="G184" s="435"/>
      <c r="H184" s="435"/>
      <c r="I184" s="435"/>
      <c r="J184" s="435"/>
      <c r="K184" s="435"/>
      <c r="L184" s="435"/>
      <c r="M184" s="435"/>
      <c r="N184" s="435"/>
      <c r="O184" s="435"/>
      <c r="P184" s="435"/>
      <c r="Q184" s="435"/>
      <c r="R184" s="435"/>
      <c r="S184" s="435"/>
      <c r="T184" s="435"/>
      <c r="U184" s="435"/>
      <c r="V184" s="435"/>
      <c r="W184" s="435"/>
      <c r="X184" s="435"/>
      <c r="Y184" s="435"/>
      <c r="Z184" s="435"/>
      <c r="AA184" s="435"/>
      <c r="AB184" s="435"/>
      <c r="AC184" s="435"/>
      <c r="AD184" s="435"/>
      <c r="AE184" s="435"/>
      <c r="AF184" s="435"/>
      <c r="AG184" s="435"/>
      <c r="AH184" s="435"/>
      <c r="AI184" s="435"/>
      <c r="AJ184" s="435"/>
      <c r="AK184" s="435"/>
      <c r="AL184" s="435"/>
      <c r="AM184" s="435"/>
      <c r="AN184" s="435"/>
      <c r="AO184" s="435"/>
      <c r="AP184" s="435"/>
      <c r="AQ184" s="435"/>
      <c r="AR184" s="435"/>
      <c r="AS184" s="435"/>
      <c r="AT184" s="435"/>
      <c r="AU184" s="435"/>
      <c r="AV184" s="435"/>
      <c r="AW184" s="435"/>
      <c r="AX184" s="435"/>
      <c r="AY184" s="435"/>
      <c r="AZ184" s="435"/>
      <c r="BA184" s="435"/>
      <c r="BB184" s="435"/>
      <c r="BC184" s="435"/>
      <c r="BD184" s="435"/>
      <c r="BE184" s="435"/>
      <c r="BF184" s="435"/>
      <c r="BG184" s="435"/>
      <c r="BH184" s="435"/>
      <c r="BI184" s="435"/>
      <c r="BJ184" s="435"/>
      <c r="BK184" s="435"/>
      <c r="BL184" s="435"/>
      <c r="BM184" s="435"/>
      <c r="BN184" s="435"/>
      <c r="BO184" s="435"/>
      <c r="BP184" s="435"/>
      <c r="BQ184" s="435"/>
      <c r="BR184" s="435"/>
      <c r="BS184" s="435"/>
      <c r="BT184" s="435"/>
      <c r="BU184" s="435"/>
      <c r="BV184" s="435"/>
      <c r="BW184" s="435"/>
      <c r="BX184" s="435"/>
      <c r="BY184" s="435"/>
      <c r="BZ184" s="435"/>
      <c r="CA184" s="435"/>
      <c r="CB184" s="435"/>
      <c r="CC184" s="436"/>
    </row>
    <row r="185" spans="2:81" s="279" customFormat="1" ht="5.0999999999999996" customHeight="1">
      <c r="B185" s="262"/>
      <c r="C185" s="280"/>
      <c r="D185" s="280"/>
      <c r="E185" s="280"/>
      <c r="F185" s="280"/>
      <c r="G185" s="280"/>
      <c r="H185" s="280"/>
      <c r="I185" s="280"/>
      <c r="CC185" s="285"/>
    </row>
    <row r="186" spans="2:81" s="279" customFormat="1" ht="14.45" customHeight="1">
      <c r="B186" s="262"/>
      <c r="C186" s="482" t="s">
        <v>112</v>
      </c>
      <c r="D186" s="482"/>
      <c r="E186" s="482"/>
      <c r="F186" s="482"/>
      <c r="G186" s="482"/>
      <c r="H186" s="482"/>
      <c r="I186" s="482"/>
      <c r="J186" s="482"/>
      <c r="K186" s="482"/>
      <c r="L186" s="482"/>
      <c r="M186" s="482"/>
      <c r="N186" s="482"/>
      <c r="O186" s="482"/>
      <c r="P186" s="482"/>
      <c r="Q186" s="482"/>
      <c r="R186" s="482"/>
      <c r="S186" s="482"/>
      <c r="T186" s="482"/>
      <c r="U186" s="482"/>
      <c r="V186" s="482"/>
      <c r="W186" s="319"/>
      <c r="X186" s="484" t="s">
        <v>111</v>
      </c>
      <c r="Y186" s="484"/>
      <c r="Z186" s="484"/>
      <c r="AA186" s="484"/>
      <c r="AB186" s="484"/>
      <c r="AC186" s="484"/>
      <c r="AD186" s="484"/>
      <c r="AE186" s="484"/>
      <c r="AF186" s="484"/>
      <c r="AG186" s="484"/>
      <c r="AH186" s="484"/>
      <c r="AI186" s="484"/>
      <c r="AJ186" s="484"/>
      <c r="AK186" s="484"/>
      <c r="AL186" s="484"/>
      <c r="AM186" s="484"/>
      <c r="AN186" s="484"/>
      <c r="AO186" s="484"/>
      <c r="AP186" s="319"/>
      <c r="AQ186" s="486" t="s">
        <v>54</v>
      </c>
      <c r="AR186" s="486"/>
      <c r="AS186" s="486"/>
      <c r="AT186" s="486"/>
      <c r="AU186" s="486"/>
      <c r="AV186" s="486"/>
      <c r="AW186" s="486"/>
      <c r="AX186" s="486"/>
      <c r="AY186" s="486"/>
      <c r="AZ186" s="486"/>
      <c r="BA186" s="486"/>
      <c r="BB186" s="486"/>
      <c r="BC186" s="486"/>
      <c r="BD186" s="486"/>
      <c r="BE186" s="486"/>
      <c r="BF186" s="486"/>
      <c r="BG186" s="486"/>
      <c r="BH186" s="486"/>
      <c r="BI186" s="319"/>
      <c r="BJ186" s="482" t="s">
        <v>113</v>
      </c>
      <c r="BK186" s="482"/>
      <c r="BL186" s="482"/>
      <c r="BM186" s="482"/>
      <c r="BN186" s="482"/>
      <c r="BO186" s="482"/>
      <c r="BP186" s="482"/>
      <c r="BQ186" s="482"/>
      <c r="BR186" s="482"/>
      <c r="BS186" s="482"/>
      <c r="BT186" s="482"/>
      <c r="BU186" s="482"/>
      <c r="BV186" s="482"/>
      <c r="BW186" s="482"/>
      <c r="BX186" s="482"/>
      <c r="BY186" s="482"/>
      <c r="BZ186" s="482"/>
      <c r="CA186" s="482"/>
      <c r="CB186" s="482"/>
      <c r="CC186" s="10"/>
    </row>
    <row r="187" spans="2:81" s="279" customFormat="1" ht="15" customHeight="1">
      <c r="B187" s="262"/>
      <c r="C187" s="481" t="s">
        <v>0</v>
      </c>
      <c r="D187" s="481"/>
      <c r="E187" s="481"/>
      <c r="F187" s="481"/>
      <c r="G187" s="481"/>
      <c r="H187" s="481"/>
      <c r="I187" s="481"/>
      <c r="J187" s="481"/>
      <c r="K187" s="481"/>
      <c r="L187" s="481"/>
      <c r="M187" s="481"/>
      <c r="N187" s="481"/>
      <c r="O187" s="481"/>
      <c r="P187" s="481"/>
      <c r="Q187" s="481"/>
      <c r="R187" s="481"/>
      <c r="S187" s="481"/>
      <c r="T187" s="481"/>
      <c r="U187" s="481"/>
      <c r="V187" s="481"/>
      <c r="W187"/>
      <c r="X187" s="485" t="s">
        <v>82</v>
      </c>
      <c r="Y187" s="485"/>
      <c r="Z187" s="485"/>
      <c r="AA187" s="485"/>
      <c r="AB187" s="485"/>
      <c r="AC187" s="485"/>
      <c r="AD187" s="485"/>
      <c r="AE187" s="485"/>
      <c r="AF187" s="485"/>
      <c r="AG187" s="485"/>
      <c r="AH187" s="485"/>
      <c r="AI187" s="485"/>
      <c r="AJ187" s="485"/>
      <c r="AK187" s="485"/>
      <c r="AL187" s="485"/>
      <c r="AM187" s="485"/>
      <c r="AN187" s="485"/>
      <c r="AO187" s="485"/>
      <c r="AP187" s="271"/>
      <c r="AQ187" t="s">
        <v>10</v>
      </c>
      <c r="AR187"/>
      <c r="AS187"/>
      <c r="AT187"/>
      <c r="AU187"/>
      <c r="AV187"/>
      <c r="AW187"/>
      <c r="AX187"/>
      <c r="AY187"/>
      <c r="AZ187"/>
      <c r="BA187"/>
      <c r="BB187"/>
      <c r="BC187"/>
      <c r="BD187"/>
      <c r="BE187"/>
      <c r="BF187"/>
      <c r="BG187"/>
      <c r="BH187"/>
      <c r="BI187"/>
      <c r="BJ187" s="483" t="s">
        <v>9</v>
      </c>
      <c r="BK187" s="483"/>
      <c r="BL187" s="483"/>
      <c r="BM187" s="483"/>
      <c r="BN187" s="483"/>
      <c r="BO187" s="483"/>
      <c r="BP187" s="483"/>
      <c r="BQ187" s="483"/>
      <c r="BR187" s="483"/>
      <c r="BS187" s="483"/>
      <c r="BT187" s="483"/>
      <c r="BU187" s="483"/>
      <c r="BV187" s="483"/>
      <c r="BW187" s="483"/>
      <c r="BX187" s="483"/>
      <c r="BY187" s="483"/>
      <c r="BZ187" s="483"/>
      <c r="CA187" s="483"/>
      <c r="CB187" s="483"/>
      <c r="CC187" s="293"/>
    </row>
    <row r="188" spans="2:81" s="279" customFormat="1" ht="15" customHeight="1">
      <c r="B188" s="262"/>
      <c r="C188" s="481" t="s">
        <v>1</v>
      </c>
      <c r="D188" s="481"/>
      <c r="E188" s="481"/>
      <c r="F188" s="481"/>
      <c r="G188" s="481"/>
      <c r="H188" s="481"/>
      <c r="I188" s="481"/>
      <c r="J188" s="481"/>
      <c r="K188" s="481"/>
      <c r="L188" s="481"/>
      <c r="M188" s="481"/>
      <c r="N188" s="481"/>
      <c r="O188" s="481"/>
      <c r="P188" s="481"/>
      <c r="Q188" s="481"/>
      <c r="R188" s="481"/>
      <c r="S188" s="481"/>
      <c r="T188" s="481"/>
      <c r="U188" s="481"/>
      <c r="V188" s="481"/>
      <c r="W188"/>
      <c r="X188" s="485" t="s">
        <v>2</v>
      </c>
      <c r="Y188" s="485"/>
      <c r="Z188" s="485"/>
      <c r="AA188" s="485"/>
      <c r="AB188" s="485"/>
      <c r="AC188" s="485"/>
      <c r="AD188" s="485"/>
      <c r="AE188" s="485"/>
      <c r="AF188" s="485"/>
      <c r="AG188" s="485"/>
      <c r="AH188" s="485"/>
      <c r="AI188" s="485"/>
      <c r="AJ188" s="485"/>
      <c r="AK188" s="485"/>
      <c r="AL188" s="485"/>
      <c r="AM188" s="485"/>
      <c r="AN188" s="485"/>
      <c r="AO188" s="485"/>
      <c r="AP188" s="271"/>
      <c r="AQ188" s="481" t="s">
        <v>28</v>
      </c>
      <c r="AR188" s="481"/>
      <c r="AS188" s="481"/>
      <c r="AT188" s="481"/>
      <c r="AU188" s="481"/>
      <c r="AV188" s="481"/>
      <c r="AW188" s="481"/>
      <c r="AX188" s="481"/>
      <c r="AY188" s="481"/>
      <c r="AZ188" s="481"/>
      <c r="BA188" s="481"/>
      <c r="BB188" s="481"/>
      <c r="BC188" s="481"/>
      <c r="BD188" s="481"/>
      <c r="BE188" s="481"/>
      <c r="BF188" s="481"/>
      <c r="BG188" s="481"/>
      <c r="BH188" s="481"/>
      <c r="BI188"/>
      <c r="BJ188" s="483" t="s">
        <v>27</v>
      </c>
      <c r="BK188" s="483"/>
      <c r="BL188" s="483"/>
      <c r="BM188" s="483"/>
      <c r="BN188" s="483"/>
      <c r="BO188" s="483"/>
      <c r="BP188" s="483"/>
      <c r="BQ188" s="483"/>
      <c r="BR188" s="483"/>
      <c r="BS188" s="483"/>
      <c r="BT188" s="483"/>
      <c r="BU188" s="483"/>
      <c r="BV188" s="483"/>
      <c r="BW188" s="483"/>
      <c r="BX188" s="483"/>
      <c r="BY188" s="483"/>
      <c r="BZ188" s="483"/>
      <c r="CA188" s="483"/>
      <c r="CB188" s="483"/>
      <c r="CC188" s="293"/>
    </row>
    <row r="189" spans="2:81" s="279" customFormat="1">
      <c r="B189" s="262"/>
      <c r="C189" s="263"/>
      <c r="D189" s="280"/>
      <c r="E189" s="280"/>
      <c r="F189" s="280"/>
      <c r="G189" s="280"/>
      <c r="H189" s="280"/>
      <c r="I189" s="280"/>
      <c r="BQ189" s="7"/>
      <c r="BR189" s="7"/>
      <c r="BS189" s="7"/>
      <c r="BT189" s="7"/>
      <c r="BU189" s="7"/>
      <c r="BV189" s="7"/>
      <c r="BW189" s="7"/>
      <c r="BX189" s="7"/>
      <c r="BY189" s="7"/>
      <c r="BZ189" s="7"/>
      <c r="CA189" s="7"/>
      <c r="CB189" s="7"/>
      <c r="CC189" s="285"/>
    </row>
    <row r="190" spans="2:81" s="279" customFormat="1">
      <c r="B190" s="262"/>
      <c r="C190" s="263"/>
      <c r="D190" s="280"/>
      <c r="E190" s="280"/>
      <c r="F190" s="280"/>
      <c r="G190" s="280"/>
      <c r="H190" s="280"/>
      <c r="I190" s="280"/>
      <c r="CC190" s="285"/>
    </row>
    <row r="191" spans="2:81" s="279" customFormat="1">
      <c r="B191" s="262"/>
      <c r="C191" s="263"/>
      <c r="D191" s="280"/>
      <c r="E191" s="280"/>
      <c r="F191" s="280"/>
      <c r="G191" s="280"/>
      <c r="H191" s="280"/>
      <c r="I191" s="280"/>
      <c r="CC191" s="285"/>
    </row>
    <row r="192" spans="2:81" s="279" customFormat="1">
      <c r="B192" s="262"/>
      <c r="C192" s="263"/>
      <c r="D192" s="280"/>
      <c r="E192" s="280"/>
      <c r="F192" s="280"/>
      <c r="G192" s="280"/>
      <c r="H192" s="280"/>
      <c r="I192" s="280"/>
      <c r="CC192" s="285"/>
    </row>
    <row r="193" spans="2:81" s="279" customFormat="1">
      <c r="B193" s="262"/>
      <c r="C193" s="263"/>
      <c r="D193" s="280"/>
      <c r="E193" s="280"/>
      <c r="F193" s="280"/>
      <c r="G193" s="280"/>
      <c r="H193" s="280"/>
      <c r="I193" s="280"/>
      <c r="CC193" s="285"/>
    </row>
    <row r="194" spans="2:81" s="279" customFormat="1">
      <c r="B194" s="262"/>
      <c r="C194" s="263"/>
      <c r="D194" s="280"/>
      <c r="E194" s="280"/>
      <c r="F194" s="280"/>
      <c r="G194" s="280"/>
      <c r="H194" s="280"/>
      <c r="I194" s="280"/>
      <c r="CC194" s="285"/>
    </row>
    <row r="195" spans="2:81" s="279" customFormat="1">
      <c r="B195" s="262"/>
      <c r="C195" s="263"/>
      <c r="D195" s="280"/>
      <c r="E195" s="280"/>
      <c r="F195" s="280"/>
      <c r="G195" s="280"/>
      <c r="H195" s="280"/>
      <c r="I195" s="280"/>
      <c r="CC195" s="285"/>
    </row>
    <row r="196" spans="2:81" s="279" customFormat="1">
      <c r="B196" s="262"/>
      <c r="C196" s="263"/>
      <c r="D196" s="280"/>
      <c r="E196" s="280"/>
      <c r="F196" s="280"/>
      <c r="G196" s="280"/>
      <c r="H196" s="280"/>
      <c r="I196" s="280"/>
      <c r="CC196" s="285"/>
    </row>
    <row r="197" spans="2:81" s="279" customFormat="1" ht="15.75" thickBot="1">
      <c r="B197" s="260"/>
      <c r="C197" s="261"/>
      <c r="D197" s="292"/>
      <c r="E197" s="292"/>
      <c r="F197" s="292"/>
      <c r="G197" s="292"/>
      <c r="H197" s="292"/>
      <c r="I197" s="292"/>
      <c r="J197" s="289"/>
      <c r="K197" s="289"/>
      <c r="L197" s="289"/>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c r="AH197" s="289"/>
      <c r="AI197" s="289"/>
      <c r="AJ197" s="289"/>
      <c r="AK197" s="289"/>
      <c r="AL197" s="289"/>
      <c r="AM197" s="289"/>
      <c r="AN197" s="289"/>
      <c r="AO197" s="289"/>
      <c r="AP197" s="289"/>
      <c r="AQ197" s="289"/>
      <c r="AR197" s="289"/>
      <c r="AS197" s="289"/>
      <c r="AT197" s="289"/>
      <c r="AU197" s="289"/>
      <c r="AV197" s="289"/>
      <c r="AW197" s="289"/>
      <c r="AX197" s="289"/>
      <c r="AY197" s="289"/>
      <c r="AZ197" s="289"/>
      <c r="BA197" s="289"/>
      <c r="BB197" s="289"/>
      <c r="BC197" s="289"/>
      <c r="BD197" s="289"/>
      <c r="BE197" s="289"/>
      <c r="BF197" s="289"/>
      <c r="BG197" s="289"/>
      <c r="BH197" s="289"/>
      <c r="BI197" s="289"/>
      <c r="BJ197" s="289"/>
      <c r="BK197" s="289"/>
      <c r="BL197" s="289"/>
      <c r="BM197" s="289"/>
      <c r="BN197" s="289"/>
      <c r="BO197" s="289"/>
      <c r="BP197" s="289"/>
      <c r="BQ197" s="289"/>
      <c r="BR197" s="289"/>
      <c r="BS197" s="289"/>
      <c r="BT197" s="289"/>
      <c r="BU197" s="289"/>
      <c r="BV197" s="289"/>
      <c r="BW197" s="289"/>
      <c r="BX197" s="289"/>
      <c r="BY197" s="289"/>
      <c r="BZ197" s="289"/>
      <c r="CA197" s="289"/>
      <c r="CB197" s="289"/>
      <c r="CC197" s="290"/>
    </row>
    <row r="198" spans="2:81" s="279" customFormat="1" ht="9.9499999999999993" customHeight="1" thickBot="1">
      <c r="B198" s="263"/>
      <c r="C198" s="263"/>
      <c r="D198" s="280"/>
      <c r="E198" s="280"/>
      <c r="F198" s="280"/>
      <c r="G198" s="280"/>
      <c r="H198" s="280"/>
      <c r="I198" s="280"/>
    </row>
    <row r="199" spans="2:81" s="279" customFormat="1" ht="18" customHeight="1">
      <c r="B199" s="434" t="s">
        <v>53</v>
      </c>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c r="AA199" s="435"/>
      <c r="AB199" s="435"/>
      <c r="AC199" s="435"/>
      <c r="AD199" s="435"/>
      <c r="AE199" s="435"/>
      <c r="AF199" s="435"/>
      <c r="AG199" s="435"/>
      <c r="AH199" s="435"/>
      <c r="AI199" s="435"/>
      <c r="AJ199" s="435"/>
      <c r="AK199" s="435"/>
      <c r="AL199" s="435"/>
      <c r="AM199" s="435"/>
      <c r="AN199" s="435"/>
      <c r="AO199" s="435"/>
      <c r="AP199" s="435"/>
      <c r="AQ199" s="435"/>
      <c r="AR199" s="435"/>
      <c r="AS199" s="435"/>
      <c r="AT199" s="435"/>
      <c r="AU199" s="435"/>
      <c r="AV199" s="435"/>
      <c r="AW199" s="435"/>
      <c r="AX199" s="435"/>
      <c r="AY199" s="435"/>
      <c r="AZ199" s="435"/>
      <c r="BA199" s="435"/>
      <c r="BB199" s="435"/>
      <c r="BC199" s="435"/>
      <c r="BD199" s="435"/>
      <c r="BE199" s="435"/>
      <c r="BF199" s="435"/>
      <c r="BG199" s="435"/>
      <c r="BH199" s="435"/>
      <c r="BI199" s="435"/>
      <c r="BJ199" s="435"/>
      <c r="BK199" s="435"/>
      <c r="BL199" s="435"/>
      <c r="BM199" s="435"/>
      <c r="BN199" s="435"/>
      <c r="BO199" s="435"/>
      <c r="BP199" s="435"/>
      <c r="BQ199" s="435"/>
      <c r="BR199" s="435"/>
      <c r="BS199" s="435"/>
      <c r="BT199" s="435"/>
      <c r="BU199" s="435"/>
      <c r="BV199" s="435"/>
      <c r="BW199" s="435"/>
      <c r="BX199" s="435"/>
      <c r="BY199" s="435"/>
      <c r="BZ199" s="435"/>
      <c r="CA199" s="435"/>
      <c r="CB199" s="435"/>
      <c r="CC199" s="436"/>
    </row>
    <row r="200" spans="2:81" s="279" customFormat="1" ht="5.0999999999999996" customHeight="1">
      <c r="B200" s="262"/>
      <c r="C200" s="280"/>
      <c r="D200" s="280"/>
      <c r="E200" s="280"/>
      <c r="F200" s="280"/>
      <c r="G200" s="280"/>
      <c r="H200" s="280"/>
      <c r="I200" s="280"/>
      <c r="CC200" s="285"/>
    </row>
    <row r="201" spans="2:81" s="279" customFormat="1">
      <c r="B201" s="69" t="s">
        <v>114</v>
      </c>
      <c r="C201" s="67"/>
      <c r="D201" s="68"/>
      <c r="E201" s="68"/>
      <c r="F201" s="68"/>
      <c r="G201" s="44" t="s">
        <v>44</v>
      </c>
      <c r="H201" s="68"/>
      <c r="I201" s="280"/>
      <c r="CC201" s="285"/>
    </row>
    <row r="202" spans="2:81" s="279" customFormat="1">
      <c r="B202" s="69" t="s">
        <v>118</v>
      </c>
      <c r="C202" s="67"/>
      <c r="D202" s="68"/>
      <c r="E202" s="68"/>
      <c r="F202" s="68"/>
      <c r="G202" s="44" t="s">
        <v>45</v>
      </c>
      <c r="H202" s="68"/>
      <c r="I202" s="280"/>
      <c r="CC202" s="285"/>
    </row>
    <row r="203" spans="2:81" s="279" customFormat="1">
      <c r="B203" s="69" t="s">
        <v>7</v>
      </c>
      <c r="C203" s="67"/>
      <c r="D203" s="68"/>
      <c r="E203" s="68"/>
      <c r="F203" s="68"/>
      <c r="G203" s="44" t="s">
        <v>46</v>
      </c>
      <c r="H203" s="68"/>
      <c r="I203" s="280"/>
      <c r="CC203" s="285"/>
    </row>
    <row r="204" spans="2:81" s="279" customFormat="1">
      <c r="B204" s="69" t="s">
        <v>3</v>
      </c>
      <c r="C204" s="67"/>
      <c r="D204" s="68"/>
      <c r="E204" s="68"/>
      <c r="F204" s="68"/>
      <c r="G204" s="44" t="s">
        <v>47</v>
      </c>
      <c r="H204" s="68"/>
      <c r="I204" s="280"/>
      <c r="CC204" s="285"/>
    </row>
    <row r="205" spans="2:81" s="279" customFormat="1">
      <c r="B205" s="69" t="s">
        <v>5</v>
      </c>
      <c r="C205" s="67"/>
      <c r="D205" s="68"/>
      <c r="E205" s="68"/>
      <c r="F205" s="68"/>
      <c r="G205" s="44" t="s">
        <v>48</v>
      </c>
      <c r="H205" s="68"/>
      <c r="I205" s="280"/>
      <c r="CC205" s="285"/>
    </row>
    <row r="206" spans="2:81" s="279" customFormat="1">
      <c r="B206" s="69" t="s">
        <v>8</v>
      </c>
      <c r="C206" s="67"/>
      <c r="D206" s="68"/>
      <c r="E206" s="68"/>
      <c r="F206" s="68"/>
      <c r="G206" s="44" t="s">
        <v>49</v>
      </c>
      <c r="H206" s="68"/>
      <c r="I206" s="280"/>
      <c r="CC206" s="285"/>
    </row>
    <row r="207" spans="2:81" s="279" customFormat="1">
      <c r="B207" s="69" t="s">
        <v>6</v>
      </c>
      <c r="C207" s="67"/>
      <c r="D207" s="68"/>
      <c r="E207" s="68"/>
      <c r="F207" s="68"/>
      <c r="G207" s="44" t="s">
        <v>50</v>
      </c>
      <c r="H207" s="68"/>
      <c r="I207" s="280"/>
      <c r="CC207" s="285"/>
    </row>
    <row r="208" spans="2:81" s="279" customFormat="1">
      <c r="B208" s="69" t="s">
        <v>4</v>
      </c>
      <c r="C208" s="67"/>
      <c r="D208" s="68"/>
      <c r="E208" s="68"/>
      <c r="F208" s="68"/>
      <c r="G208" s="44" t="s">
        <v>51</v>
      </c>
      <c r="H208" s="68"/>
      <c r="I208" s="280"/>
      <c r="CC208" s="285"/>
    </row>
    <row r="209" spans="2:81" s="279" customFormat="1" ht="5.0999999999999996" customHeight="1" thickBot="1">
      <c r="B209" s="294"/>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89"/>
      <c r="AF209" s="289"/>
      <c r="AG209" s="289"/>
      <c r="AH209" s="289"/>
      <c r="AI209" s="289"/>
      <c r="AJ209" s="289"/>
      <c r="AK209" s="289"/>
      <c r="AL209" s="289"/>
      <c r="AM209" s="289"/>
      <c r="AN209" s="289"/>
      <c r="AO209" s="289"/>
      <c r="AP209" s="289"/>
      <c r="AQ209" s="289"/>
      <c r="AR209" s="289"/>
      <c r="AS209" s="289"/>
      <c r="AT209" s="289"/>
      <c r="AU209" s="289"/>
      <c r="AV209" s="289"/>
      <c r="AW209" s="289"/>
      <c r="AX209" s="289"/>
      <c r="AY209" s="289"/>
      <c r="AZ209" s="289"/>
      <c r="BA209" s="289"/>
      <c r="BB209" s="289"/>
      <c r="BC209" s="289"/>
      <c r="BD209" s="289"/>
      <c r="BE209" s="289"/>
      <c r="BF209" s="289"/>
      <c r="BG209" s="289"/>
      <c r="BH209" s="289"/>
      <c r="BI209" s="289"/>
      <c r="BJ209" s="289"/>
      <c r="BK209" s="289"/>
      <c r="BL209" s="289"/>
      <c r="BM209" s="289"/>
      <c r="BN209" s="289"/>
      <c r="BO209" s="289"/>
      <c r="BP209" s="289"/>
      <c r="BQ209" s="289"/>
      <c r="BR209" s="289"/>
      <c r="BS209" s="289"/>
      <c r="BT209" s="289"/>
      <c r="BU209" s="289"/>
      <c r="BV209" s="289"/>
      <c r="BW209" s="289"/>
      <c r="BX209" s="289"/>
      <c r="BY209" s="289"/>
      <c r="BZ209" s="289"/>
      <c r="CA209" s="289"/>
      <c r="CB209" s="289"/>
      <c r="CC209" s="290"/>
    </row>
    <row r="210" spans="2:81" s="279" customFormat="1" ht="9.9499999999999993" customHeight="1" thickBot="1">
      <c r="C210" s="280"/>
      <c r="D210" s="280"/>
      <c r="E210" s="280"/>
      <c r="F210" s="280"/>
      <c r="G210" s="280"/>
      <c r="H210" s="280"/>
      <c r="I210" s="280"/>
    </row>
    <row r="211" spans="2:81" s="279" customFormat="1" ht="18" customHeight="1">
      <c r="B211" s="434" t="s">
        <v>115</v>
      </c>
      <c r="C211" s="435"/>
      <c r="D211" s="435"/>
      <c r="E211" s="435"/>
      <c r="F211" s="435"/>
      <c r="G211" s="435"/>
      <c r="H211" s="435"/>
      <c r="I211" s="435"/>
      <c r="J211" s="435"/>
      <c r="K211" s="435"/>
      <c r="L211" s="435"/>
      <c r="M211" s="435"/>
      <c r="N211" s="435"/>
      <c r="O211" s="435"/>
      <c r="P211" s="435"/>
      <c r="Q211" s="435"/>
      <c r="R211" s="435"/>
      <c r="S211" s="435"/>
      <c r="T211" s="435"/>
      <c r="U211" s="435"/>
      <c r="V211" s="435"/>
      <c r="W211" s="435"/>
      <c r="X211" s="435"/>
      <c r="Y211" s="435"/>
      <c r="Z211" s="435"/>
      <c r="AA211" s="435"/>
      <c r="AB211" s="435"/>
      <c r="AC211" s="435"/>
      <c r="AD211" s="435"/>
      <c r="AE211" s="435"/>
      <c r="AF211" s="435"/>
      <c r="AG211" s="435"/>
      <c r="AH211" s="435"/>
      <c r="AI211" s="435"/>
      <c r="AJ211" s="435"/>
      <c r="AK211" s="435"/>
      <c r="AL211" s="435"/>
      <c r="AM211" s="435"/>
      <c r="AN211" s="435"/>
      <c r="AO211" s="435"/>
      <c r="AP211" s="435"/>
      <c r="AQ211" s="435"/>
      <c r="AR211" s="435"/>
      <c r="AS211" s="435"/>
      <c r="AT211" s="435"/>
      <c r="AU211" s="435"/>
      <c r="AV211" s="435"/>
      <c r="AW211" s="435"/>
      <c r="AX211" s="435"/>
      <c r="AY211" s="435"/>
      <c r="AZ211" s="435"/>
      <c r="BA211" s="435"/>
      <c r="BB211" s="435"/>
      <c r="BC211" s="435"/>
      <c r="BD211" s="435"/>
      <c r="BE211" s="435"/>
      <c r="BF211" s="435"/>
      <c r="BG211" s="435"/>
      <c r="BH211" s="435"/>
      <c r="BI211" s="435"/>
      <c r="BJ211" s="435"/>
      <c r="BK211" s="435"/>
      <c r="BL211" s="435"/>
      <c r="BM211" s="435"/>
      <c r="BN211" s="435"/>
      <c r="BO211" s="435"/>
      <c r="BP211" s="435"/>
      <c r="BQ211" s="435"/>
      <c r="BR211" s="435"/>
      <c r="BS211" s="435"/>
      <c r="BT211" s="435"/>
      <c r="BU211" s="435"/>
      <c r="BV211" s="435"/>
      <c r="BW211" s="435"/>
      <c r="BX211" s="435"/>
      <c r="BY211" s="435"/>
      <c r="BZ211" s="435"/>
      <c r="CA211" s="435"/>
      <c r="CB211" s="435"/>
      <c r="CC211" s="436"/>
    </row>
    <row r="212" spans="2:81" s="279" customFormat="1" ht="5.0999999999999996" customHeight="1">
      <c r="B212" s="288"/>
      <c r="C212" s="280"/>
      <c r="D212" s="280"/>
      <c r="E212" s="280"/>
      <c r="F212" s="280"/>
      <c r="G212" s="280"/>
      <c r="H212" s="280"/>
      <c r="I212" s="280"/>
      <c r="CC212" s="285"/>
    </row>
    <row r="213" spans="2:81" s="279" customFormat="1">
      <c r="B213" s="288" t="s">
        <v>43</v>
      </c>
      <c r="C213" s="280"/>
      <c r="D213" s="280"/>
      <c r="E213" s="280"/>
      <c r="F213" s="280"/>
      <c r="G213" s="280"/>
      <c r="H213" s="280"/>
      <c r="I213" s="280"/>
      <c r="CC213" s="285"/>
    </row>
    <row r="214" spans="2:81" s="279" customFormat="1" ht="5.0999999999999996" customHeight="1" thickBot="1">
      <c r="B214" s="439"/>
      <c r="C214" s="440"/>
      <c r="D214" s="440"/>
      <c r="E214" s="440"/>
      <c r="F214" s="440"/>
      <c r="G214" s="440"/>
      <c r="H214" s="440"/>
      <c r="I214" s="440"/>
      <c r="J214" s="440"/>
      <c r="K214" s="440"/>
      <c r="L214" s="440"/>
      <c r="M214" s="440"/>
      <c r="N214" s="440"/>
      <c r="O214" s="440"/>
      <c r="P214" s="289"/>
      <c r="Q214" s="289"/>
      <c r="R214" s="289"/>
      <c r="S214" s="289"/>
      <c r="T214" s="289"/>
      <c r="U214" s="289"/>
      <c r="V214" s="289"/>
      <c r="W214" s="289"/>
      <c r="X214" s="289"/>
      <c r="Y214" s="289"/>
      <c r="Z214" s="289"/>
      <c r="AA214" s="289"/>
      <c r="AB214" s="289"/>
      <c r="AC214" s="289"/>
      <c r="AD214" s="289"/>
      <c r="AE214" s="289"/>
      <c r="AF214" s="289"/>
      <c r="AG214" s="289"/>
      <c r="AH214" s="289"/>
      <c r="AI214" s="289"/>
      <c r="AJ214" s="289"/>
      <c r="AK214" s="289"/>
      <c r="AL214" s="289"/>
      <c r="AM214" s="289"/>
      <c r="AN214" s="289"/>
      <c r="AO214" s="289"/>
      <c r="AP214" s="289"/>
      <c r="AQ214" s="289"/>
      <c r="AR214" s="289"/>
      <c r="AS214" s="289"/>
      <c r="AT214" s="289"/>
      <c r="AU214" s="289"/>
      <c r="AV214" s="289"/>
      <c r="AW214" s="289"/>
      <c r="AX214" s="289"/>
      <c r="AY214" s="289"/>
      <c r="AZ214" s="289"/>
      <c r="BA214" s="289"/>
      <c r="BB214" s="289"/>
      <c r="BC214" s="289"/>
      <c r="BD214" s="289"/>
      <c r="BE214" s="289"/>
      <c r="BF214" s="289"/>
      <c r="BG214" s="289"/>
      <c r="BH214" s="289"/>
      <c r="BI214" s="289"/>
      <c r="BJ214" s="289"/>
      <c r="BK214" s="289"/>
      <c r="BL214" s="289"/>
      <c r="BM214" s="289"/>
      <c r="BN214" s="289"/>
      <c r="BO214" s="289"/>
      <c r="BP214" s="289"/>
      <c r="BQ214" s="289"/>
      <c r="BR214" s="289"/>
      <c r="BS214" s="289"/>
      <c r="BT214" s="289"/>
      <c r="BU214" s="289"/>
      <c r="BV214" s="289"/>
      <c r="BW214" s="289"/>
      <c r="BX214" s="289"/>
      <c r="BY214" s="289"/>
      <c r="BZ214" s="289"/>
      <c r="CA214" s="289"/>
      <c r="CB214" s="289"/>
      <c r="CC214" s="290"/>
    </row>
    <row r="215" spans="2:81" s="279" customFormat="1" ht="9.9499999999999993" customHeight="1">
      <c r="B215" s="6"/>
      <c r="C215" s="6"/>
      <c r="D215" s="6"/>
      <c r="E215" s="6"/>
      <c r="F215" s="6"/>
      <c r="G215" s="6"/>
      <c r="H215" s="6"/>
      <c r="I215" s="6"/>
      <c r="J215" s="6"/>
      <c r="K215" s="6"/>
      <c r="L215" s="6"/>
      <c r="M215" s="6"/>
      <c r="N215" s="6"/>
      <c r="O215" s="6"/>
    </row>
    <row r="216" spans="2:81" ht="18.75">
      <c r="B216" s="317" t="s">
        <v>52</v>
      </c>
      <c r="C216" s="1"/>
      <c r="D216" s="1"/>
      <c r="E216" s="1"/>
      <c r="F216" s="1"/>
      <c r="G216" s="1"/>
      <c r="H216" s="1"/>
      <c r="I216" s="1"/>
    </row>
    <row r="217" spans="2:81" ht="5.0999999999999996" customHeight="1">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c r="AA217" s="304"/>
      <c r="AB217" s="304"/>
      <c r="AC217" s="304"/>
      <c r="AD217" s="304"/>
      <c r="AE217" s="304"/>
      <c r="AF217" s="304"/>
      <c r="AG217" s="304"/>
      <c r="AH217" s="304"/>
      <c r="AI217" s="304"/>
      <c r="AJ217" s="304"/>
      <c r="AK217" s="304"/>
      <c r="AL217" s="304"/>
      <c r="AM217" s="304"/>
      <c r="AN217" s="304"/>
      <c r="AO217" s="304"/>
      <c r="AP217" s="304"/>
      <c r="AQ217" s="304"/>
      <c r="AR217" s="304"/>
      <c r="AS217" s="304"/>
      <c r="AT217" s="304"/>
      <c r="AU217" s="304"/>
      <c r="AV217" s="304"/>
      <c r="AW217" s="304"/>
      <c r="AX217" s="304"/>
      <c r="AY217" s="304"/>
      <c r="AZ217" s="304"/>
      <c r="BA217" s="304"/>
      <c r="BB217" s="304"/>
      <c r="BC217" s="304"/>
      <c r="BD217" s="304"/>
      <c r="BE217" s="304"/>
      <c r="BF217" s="304"/>
      <c r="BG217" s="304"/>
      <c r="BH217" s="304"/>
      <c r="BI217" s="304"/>
      <c r="BJ217" s="304"/>
      <c r="BK217" s="304"/>
      <c r="BL217" s="304"/>
      <c r="BM217" s="304"/>
      <c r="BN217" s="304"/>
      <c r="BO217" s="304"/>
      <c r="BP217" s="304"/>
      <c r="BQ217" s="304"/>
      <c r="BR217" s="304"/>
      <c r="BS217" s="304"/>
      <c r="BT217" s="304"/>
      <c r="BU217" s="304"/>
      <c r="BV217" s="304"/>
      <c r="BW217" s="304"/>
      <c r="BX217" s="304"/>
      <c r="BY217" s="304"/>
      <c r="BZ217" s="304"/>
      <c r="CA217" s="304"/>
      <c r="CB217" s="304"/>
      <c r="CC217" s="304"/>
    </row>
    <row r="218" spans="2:81" ht="14.45" customHeight="1">
      <c r="B218" s="378" t="s">
        <v>40</v>
      </c>
      <c r="C218" s="378"/>
      <c r="D218" s="378"/>
      <c r="E218" s="378"/>
      <c r="F218" s="378"/>
      <c r="G218" s="378"/>
      <c r="H218" s="378"/>
      <c r="I218" s="378"/>
      <c r="J218" s="378"/>
      <c r="K218" s="378"/>
      <c r="L218" s="378"/>
      <c r="M218" s="378"/>
      <c r="N218" s="378"/>
      <c r="O218" s="378"/>
      <c r="P218" s="378"/>
      <c r="Q218" s="378"/>
      <c r="R218" s="378"/>
      <c r="S218" s="378"/>
      <c r="T218" s="378"/>
      <c r="U218" s="378"/>
      <c r="V218" s="378"/>
      <c r="W218" s="378"/>
      <c r="X218" s="378"/>
      <c r="Y218" s="378"/>
      <c r="Z218" s="378"/>
      <c r="AA218" s="378"/>
      <c r="AB218" s="378"/>
      <c r="AC218" s="378"/>
      <c r="AD218" s="378"/>
      <c r="AE218" s="378"/>
      <c r="AF218" s="378"/>
      <c r="AG218" s="378"/>
      <c r="AH218" s="378"/>
      <c r="AI218" s="378"/>
      <c r="AJ218" s="378"/>
      <c r="AK218" s="378"/>
      <c r="AL218" s="378"/>
      <c r="AM218" s="378"/>
      <c r="AN218" s="378"/>
      <c r="AO218" s="378"/>
      <c r="AP218" s="378"/>
      <c r="AQ218" s="378"/>
      <c r="AR218" s="378"/>
      <c r="AS218" s="378"/>
      <c r="AT218" s="378"/>
      <c r="AU218" s="378"/>
      <c r="AV218" s="378"/>
      <c r="AW218" s="378"/>
      <c r="AX218" s="378"/>
      <c r="AY218" s="378"/>
      <c r="AZ218" s="378"/>
      <c r="BA218" s="378"/>
      <c r="BB218" s="378"/>
      <c r="BC218" s="378"/>
      <c r="BD218" s="378"/>
      <c r="BE218" s="378"/>
      <c r="BF218" s="378"/>
      <c r="BG218" s="378"/>
      <c r="BH218" s="378"/>
      <c r="BI218" s="378"/>
      <c r="BJ218" s="378"/>
      <c r="BK218" s="378"/>
      <c r="BL218" s="378"/>
      <c r="BM218" s="378"/>
      <c r="BN218" s="378"/>
      <c r="BO218" s="378"/>
      <c r="BP218" s="378"/>
      <c r="BQ218" s="378"/>
      <c r="BR218" s="378"/>
      <c r="BS218" s="378"/>
      <c r="BT218" s="378"/>
      <c r="BU218" s="378"/>
      <c r="BV218" s="378"/>
      <c r="BW218" s="378"/>
      <c r="BX218" s="378"/>
      <c r="BY218" s="378"/>
      <c r="BZ218" s="378"/>
      <c r="CA218" s="378"/>
      <c r="CB218" s="378"/>
      <c r="CC218" s="378"/>
    </row>
    <row r="219" spans="2:81">
      <c r="B219" s="378"/>
      <c r="C219" s="378"/>
      <c r="D219" s="378"/>
      <c r="E219" s="378"/>
      <c r="F219" s="378"/>
      <c r="G219" s="378"/>
      <c r="H219" s="378"/>
      <c r="I219" s="378"/>
      <c r="J219" s="378"/>
      <c r="K219" s="378"/>
      <c r="L219" s="378"/>
      <c r="M219" s="378"/>
      <c r="N219" s="378"/>
      <c r="O219" s="378"/>
      <c r="P219" s="378"/>
      <c r="Q219" s="378"/>
      <c r="R219" s="378"/>
      <c r="S219" s="378"/>
      <c r="T219" s="378"/>
      <c r="U219" s="378"/>
      <c r="V219" s="378"/>
      <c r="W219" s="378"/>
      <c r="X219" s="378"/>
      <c r="Y219" s="378"/>
      <c r="Z219" s="378"/>
      <c r="AA219" s="378"/>
      <c r="AB219" s="378"/>
      <c r="AC219" s="378"/>
      <c r="AD219" s="378"/>
      <c r="AE219" s="378"/>
      <c r="AF219" s="378"/>
      <c r="AG219" s="378"/>
      <c r="AH219" s="378"/>
      <c r="AI219" s="378"/>
      <c r="AJ219" s="378"/>
      <c r="AK219" s="378"/>
      <c r="AL219" s="378"/>
      <c r="AM219" s="378"/>
      <c r="AN219" s="378"/>
      <c r="AO219" s="378"/>
      <c r="AP219" s="378"/>
      <c r="AQ219" s="378"/>
      <c r="AR219" s="378"/>
      <c r="AS219" s="378"/>
      <c r="AT219" s="378"/>
      <c r="AU219" s="378"/>
      <c r="AV219" s="378"/>
      <c r="AW219" s="378"/>
      <c r="AX219" s="378"/>
      <c r="AY219" s="378"/>
      <c r="AZ219" s="378"/>
      <c r="BA219" s="378"/>
      <c r="BB219" s="378"/>
      <c r="BC219" s="378"/>
      <c r="BD219" s="378"/>
      <c r="BE219" s="378"/>
      <c r="BF219" s="378"/>
      <c r="BG219" s="378"/>
      <c r="BH219" s="378"/>
      <c r="BI219" s="378"/>
      <c r="BJ219" s="378"/>
      <c r="BK219" s="378"/>
      <c r="BL219" s="378"/>
      <c r="BM219" s="378"/>
      <c r="BN219" s="378"/>
      <c r="BO219" s="378"/>
      <c r="BP219" s="378"/>
      <c r="BQ219" s="378"/>
      <c r="BR219" s="378"/>
      <c r="BS219" s="378"/>
      <c r="BT219" s="378"/>
      <c r="BU219" s="378"/>
      <c r="BV219" s="378"/>
      <c r="BW219" s="378"/>
      <c r="BX219" s="378"/>
      <c r="BY219" s="378"/>
      <c r="BZ219" s="378"/>
      <c r="CA219" s="378"/>
      <c r="CB219" s="378"/>
      <c r="CC219" s="378"/>
    </row>
    <row r="220" spans="2:81">
      <c r="B220" s="378"/>
      <c r="C220" s="378"/>
      <c r="D220" s="378"/>
      <c r="E220" s="378"/>
      <c r="F220" s="378"/>
      <c r="G220" s="378"/>
      <c r="H220" s="378"/>
      <c r="I220" s="378"/>
      <c r="J220" s="378"/>
      <c r="K220" s="378"/>
      <c r="L220" s="378"/>
      <c r="M220" s="378"/>
      <c r="N220" s="378"/>
      <c r="O220" s="378"/>
      <c r="P220" s="378"/>
      <c r="Q220" s="378"/>
      <c r="R220" s="378"/>
      <c r="S220" s="378"/>
      <c r="T220" s="378"/>
      <c r="U220" s="378"/>
      <c r="V220" s="378"/>
      <c r="W220" s="378"/>
      <c r="X220" s="378"/>
      <c r="Y220" s="378"/>
      <c r="Z220" s="378"/>
      <c r="AA220" s="378"/>
      <c r="AB220" s="378"/>
      <c r="AC220" s="378"/>
      <c r="AD220" s="378"/>
      <c r="AE220" s="378"/>
      <c r="AF220" s="378"/>
      <c r="AG220" s="378"/>
      <c r="AH220" s="378"/>
      <c r="AI220" s="378"/>
      <c r="AJ220" s="378"/>
      <c r="AK220" s="378"/>
      <c r="AL220" s="378"/>
      <c r="AM220" s="378"/>
      <c r="AN220" s="378"/>
      <c r="AO220" s="378"/>
      <c r="AP220" s="378"/>
      <c r="AQ220" s="378"/>
      <c r="AR220" s="378"/>
      <c r="AS220" s="378"/>
      <c r="AT220" s="378"/>
      <c r="AU220" s="378"/>
      <c r="AV220" s="378"/>
      <c r="AW220" s="378"/>
      <c r="AX220" s="378"/>
      <c r="AY220" s="378"/>
      <c r="AZ220" s="378"/>
      <c r="BA220" s="378"/>
      <c r="BB220" s="378"/>
      <c r="BC220" s="378"/>
      <c r="BD220" s="378"/>
      <c r="BE220" s="378"/>
      <c r="BF220" s="378"/>
      <c r="BG220" s="378"/>
      <c r="BH220" s="378"/>
      <c r="BI220" s="378"/>
      <c r="BJ220" s="378"/>
      <c r="BK220" s="378"/>
      <c r="BL220" s="378"/>
      <c r="BM220" s="378"/>
      <c r="BN220" s="378"/>
      <c r="BO220" s="378"/>
      <c r="BP220" s="378"/>
      <c r="BQ220" s="378"/>
      <c r="BR220" s="378"/>
      <c r="BS220" s="378"/>
      <c r="BT220" s="378"/>
      <c r="BU220" s="378"/>
      <c r="BV220" s="378"/>
      <c r="BW220" s="378"/>
      <c r="BX220" s="378"/>
      <c r="BY220" s="378"/>
      <c r="BZ220" s="378"/>
      <c r="CA220" s="378"/>
      <c r="CB220" s="378"/>
      <c r="CC220" s="378"/>
    </row>
    <row r="221" spans="2:81" ht="5.0999999999999996" customHeight="1">
      <c r="B221" s="378"/>
      <c r="C221" s="378"/>
      <c r="D221" s="378"/>
      <c r="E221" s="378"/>
      <c r="F221" s="378"/>
      <c r="G221" s="378"/>
      <c r="H221" s="378"/>
      <c r="I221" s="378"/>
      <c r="J221" s="378"/>
      <c r="K221" s="378"/>
      <c r="L221" s="378"/>
      <c r="M221" s="378"/>
      <c r="N221" s="378"/>
      <c r="O221" s="378"/>
      <c r="P221" s="378"/>
      <c r="Q221" s="378"/>
      <c r="R221" s="378"/>
      <c r="S221" s="378"/>
      <c r="T221" s="378"/>
      <c r="U221" s="378"/>
      <c r="V221" s="378"/>
      <c r="W221" s="378"/>
      <c r="X221" s="378"/>
      <c r="Y221" s="378"/>
      <c r="Z221" s="378"/>
      <c r="AA221" s="378"/>
      <c r="AB221" s="378"/>
      <c r="AC221" s="378"/>
      <c r="AD221" s="378"/>
      <c r="AE221" s="378"/>
      <c r="AF221" s="378"/>
      <c r="AG221" s="378"/>
      <c r="AH221" s="378"/>
      <c r="AI221" s="378"/>
      <c r="AJ221" s="378"/>
      <c r="AK221" s="378"/>
      <c r="AL221" s="378"/>
      <c r="AM221" s="378"/>
      <c r="AN221" s="378"/>
      <c r="AO221" s="378"/>
      <c r="AP221" s="378"/>
      <c r="AQ221" s="378"/>
      <c r="AR221" s="378"/>
      <c r="AS221" s="378"/>
      <c r="AT221" s="378"/>
      <c r="AU221" s="378"/>
      <c r="AV221" s="378"/>
      <c r="AW221" s="378"/>
      <c r="AX221" s="378"/>
      <c r="AY221" s="378"/>
      <c r="AZ221" s="378"/>
      <c r="BA221" s="378"/>
      <c r="BB221" s="378"/>
      <c r="BC221" s="378"/>
      <c r="BD221" s="378"/>
      <c r="BE221" s="378"/>
      <c r="BF221" s="378"/>
      <c r="BG221" s="378"/>
      <c r="BH221" s="378"/>
      <c r="BI221" s="378"/>
      <c r="BJ221" s="378"/>
      <c r="BK221" s="378"/>
      <c r="BL221" s="378"/>
      <c r="BM221" s="378"/>
      <c r="BN221" s="378"/>
      <c r="BO221" s="378"/>
      <c r="BP221" s="378"/>
      <c r="BQ221" s="378"/>
      <c r="BR221" s="378"/>
      <c r="BS221" s="378"/>
      <c r="BT221" s="378"/>
      <c r="BU221" s="378"/>
      <c r="BV221" s="378"/>
      <c r="BW221" s="378"/>
      <c r="BX221" s="378"/>
      <c r="BY221" s="378"/>
      <c r="BZ221" s="378"/>
      <c r="CA221" s="378"/>
      <c r="CB221" s="378"/>
      <c r="CC221" s="378"/>
    </row>
    <row r="222" spans="2:81">
      <c r="B222" s="378"/>
      <c r="C222" s="378"/>
      <c r="D222" s="378"/>
      <c r="E222" s="378"/>
      <c r="F222" s="378"/>
      <c r="G222" s="378"/>
      <c r="H222" s="378"/>
      <c r="I222" s="378"/>
      <c r="J222" s="378"/>
      <c r="K222" s="378"/>
      <c r="L222" s="378"/>
      <c r="M222" s="378"/>
      <c r="N222" s="378"/>
      <c r="O222" s="378"/>
      <c r="P222" s="378"/>
      <c r="Q222" s="378"/>
      <c r="R222" s="378"/>
      <c r="S222" s="378"/>
      <c r="T222" s="378"/>
      <c r="U222" s="378"/>
      <c r="V222" s="378"/>
      <c r="W222" s="378"/>
      <c r="X222" s="378"/>
      <c r="Y222" s="378"/>
      <c r="Z222" s="378"/>
      <c r="AA222" s="378"/>
      <c r="AB222" s="378"/>
      <c r="AC222" s="378"/>
      <c r="AD222" s="378"/>
      <c r="AE222" s="378"/>
      <c r="AF222" s="378"/>
      <c r="AG222" s="378"/>
      <c r="AH222" s="378"/>
      <c r="AI222" s="378"/>
      <c r="AJ222" s="378"/>
      <c r="AK222" s="378"/>
      <c r="AL222" s="378"/>
      <c r="AM222" s="378"/>
      <c r="AN222" s="378"/>
      <c r="AO222" s="378"/>
      <c r="AP222" s="378"/>
      <c r="AQ222" s="378"/>
      <c r="AR222" s="378"/>
      <c r="AS222" s="378"/>
      <c r="AT222" s="378"/>
      <c r="AU222" s="378"/>
      <c r="AV222" s="378"/>
      <c r="AW222" s="378"/>
      <c r="AX222" s="378"/>
      <c r="AY222" s="378"/>
      <c r="AZ222" s="378"/>
      <c r="BA222" s="378"/>
      <c r="BB222" s="378"/>
      <c r="BC222" s="378"/>
      <c r="BD222" s="378"/>
      <c r="BE222" s="378"/>
      <c r="BF222" s="378"/>
      <c r="BG222" s="378"/>
      <c r="BH222" s="378"/>
      <c r="BI222" s="378"/>
      <c r="BJ222" s="378"/>
      <c r="BK222" s="378"/>
      <c r="BL222" s="378"/>
      <c r="BM222" s="378"/>
      <c r="BN222" s="378"/>
      <c r="BO222" s="378"/>
      <c r="BP222" s="378"/>
      <c r="BQ222" s="378"/>
      <c r="BR222" s="378"/>
      <c r="BS222" s="378"/>
      <c r="BT222" s="378"/>
      <c r="BU222" s="378"/>
      <c r="BV222" s="378"/>
      <c r="BW222" s="378"/>
      <c r="BX222" s="378"/>
      <c r="BY222" s="378"/>
      <c r="BZ222" s="378"/>
      <c r="CA222" s="378"/>
      <c r="CB222" s="378"/>
      <c r="CC222" s="378"/>
    </row>
    <row r="223" spans="2:81">
      <c r="B223" s="378" t="s">
        <v>41</v>
      </c>
      <c r="C223" s="378"/>
      <c r="D223" s="378"/>
      <c r="E223" s="378"/>
      <c r="F223" s="378"/>
      <c r="G223" s="378"/>
      <c r="H223" s="378"/>
      <c r="I223" s="378"/>
      <c r="J223" s="378"/>
      <c r="K223" s="378"/>
      <c r="L223" s="378"/>
      <c r="M223" s="378"/>
      <c r="N223" s="378"/>
      <c r="O223" s="378"/>
      <c r="P223" s="378"/>
      <c r="Q223" s="378"/>
      <c r="R223" s="378"/>
      <c r="S223" s="378"/>
      <c r="T223" s="378"/>
      <c r="U223" s="378"/>
      <c r="V223" s="378"/>
      <c r="W223" s="378"/>
      <c r="X223" s="378"/>
      <c r="Y223" s="378"/>
      <c r="Z223" s="378"/>
      <c r="AA223" s="378"/>
      <c r="AB223" s="378"/>
      <c r="AC223" s="378"/>
      <c r="AD223" s="378"/>
      <c r="AE223" s="378"/>
      <c r="AF223" s="378"/>
      <c r="AG223" s="378"/>
      <c r="AH223" s="378"/>
      <c r="AI223" s="378"/>
      <c r="AJ223" s="378"/>
      <c r="AK223" s="378"/>
      <c r="AL223" s="378"/>
      <c r="AM223" s="378"/>
      <c r="AN223" s="378"/>
      <c r="AO223" s="378"/>
      <c r="AP223" s="378"/>
      <c r="AQ223" s="378"/>
      <c r="AR223" s="378"/>
      <c r="AS223" s="378"/>
      <c r="AT223" s="378"/>
      <c r="AU223" s="378"/>
      <c r="AV223" s="378"/>
      <c r="AW223" s="378"/>
      <c r="AX223" s="378"/>
      <c r="AY223" s="378"/>
      <c r="AZ223" s="378"/>
      <c r="BA223" s="378"/>
      <c r="BB223" s="378"/>
      <c r="BC223" s="378"/>
      <c r="BD223" s="378"/>
      <c r="BE223" s="378"/>
      <c r="BF223" s="378"/>
      <c r="BG223" s="378"/>
      <c r="BH223" s="378"/>
      <c r="BI223" s="378"/>
      <c r="BJ223" s="378"/>
      <c r="BK223" s="378"/>
      <c r="BL223" s="378"/>
      <c r="BM223" s="378"/>
      <c r="BN223" s="378"/>
      <c r="BO223" s="378"/>
      <c r="BP223" s="378"/>
      <c r="BQ223" s="378"/>
      <c r="BR223" s="378"/>
      <c r="BS223" s="378"/>
      <c r="BT223" s="378"/>
      <c r="BU223" s="378"/>
      <c r="BV223" s="378"/>
      <c r="BW223" s="378"/>
      <c r="BX223" s="378"/>
      <c r="BY223" s="378"/>
      <c r="BZ223" s="378"/>
      <c r="CA223" s="378"/>
      <c r="CB223" s="378"/>
      <c r="CC223" s="378"/>
    </row>
    <row r="224" spans="2:81">
      <c r="B224" s="1" t="s">
        <v>42</v>
      </c>
      <c r="C224" s="1"/>
      <c r="D224" s="1"/>
      <c r="E224" s="1"/>
      <c r="F224" s="1"/>
      <c r="G224" s="1"/>
      <c r="H224" s="1"/>
      <c r="I224" s="1"/>
    </row>
    <row r="225" spans="2:9">
      <c r="B225" s="1" t="s">
        <v>83</v>
      </c>
      <c r="C225" s="1"/>
      <c r="D225" s="1"/>
      <c r="E225" s="1"/>
      <c r="F225" s="1"/>
      <c r="G225" s="1"/>
      <c r="H225" s="1"/>
      <c r="I225" s="1"/>
    </row>
  </sheetData>
  <mergeCells count="215">
    <mergeCell ref="B7:CC7"/>
    <mergeCell ref="C76:N84"/>
    <mergeCell ref="R75:AY84"/>
    <mergeCell ref="BC75:BL76"/>
    <mergeCell ref="BM75:BS76"/>
    <mergeCell ref="BT75:CB76"/>
    <mergeCell ref="BC77:BL78"/>
    <mergeCell ref="BM77:BS78"/>
    <mergeCell ref="BT77:CB78"/>
    <mergeCell ref="C61:N61"/>
    <mergeCell ref="R61:AY73"/>
    <mergeCell ref="BC63:BL64"/>
    <mergeCell ref="BM63:BS64"/>
    <mergeCell ref="R53:AY53"/>
    <mergeCell ref="BT63:CB64"/>
    <mergeCell ref="C62:N73"/>
    <mergeCell ref="BC65:BL66"/>
    <mergeCell ref="BM65:BS66"/>
    <mergeCell ref="BT65:CB66"/>
    <mergeCell ref="BC67:BL68"/>
    <mergeCell ref="BM67:BS68"/>
    <mergeCell ref="BT67:CB68"/>
    <mergeCell ref="BC69:BL70"/>
    <mergeCell ref="BM69:BS70"/>
    <mergeCell ref="BT141:CB142"/>
    <mergeCell ref="C133:N143"/>
    <mergeCell ref="C75:N75"/>
    <mergeCell ref="BT133:CB134"/>
    <mergeCell ref="BC135:BL136"/>
    <mergeCell ref="BM135:BS136"/>
    <mergeCell ref="BC79:BL80"/>
    <mergeCell ref="BM79:BS80"/>
    <mergeCell ref="BT79:CB80"/>
    <mergeCell ref="BC81:BL82"/>
    <mergeCell ref="BM81:BS82"/>
    <mergeCell ref="BT81:CB82"/>
    <mergeCell ref="BC83:BL84"/>
    <mergeCell ref="BM83:BS84"/>
    <mergeCell ref="BT83:CB84"/>
    <mergeCell ref="C86:N86"/>
    <mergeCell ref="R86:AY95"/>
    <mergeCell ref="BC86:BL87"/>
    <mergeCell ref="C97:N97"/>
    <mergeCell ref="R97:AY106"/>
    <mergeCell ref="BC97:BL98"/>
    <mergeCell ref="BM97:BS98"/>
    <mergeCell ref="BT97:CB98"/>
    <mergeCell ref="C98:N106"/>
    <mergeCell ref="BC99:BL100"/>
    <mergeCell ref="BM99:BS100"/>
    <mergeCell ref="BM86:BS87"/>
    <mergeCell ref="BT86:CB87"/>
    <mergeCell ref="C87:N95"/>
    <mergeCell ref="BC88:BL89"/>
    <mergeCell ref="BM88:BS89"/>
    <mergeCell ref="BT88:CB89"/>
    <mergeCell ref="BC90:BL91"/>
    <mergeCell ref="BM90:BS91"/>
    <mergeCell ref="BT90:CB91"/>
    <mergeCell ref="BC92:BL93"/>
    <mergeCell ref="BM92:BS93"/>
    <mergeCell ref="BT92:CB93"/>
    <mergeCell ref="BC94:BL95"/>
    <mergeCell ref="BM94:BS95"/>
    <mergeCell ref="BT69:CB70"/>
    <mergeCell ref="BC71:BL72"/>
    <mergeCell ref="BM71:BS72"/>
    <mergeCell ref="BT71:CB72"/>
    <mergeCell ref="BC53:CB53"/>
    <mergeCell ref="BC54:CB59"/>
    <mergeCell ref="R54:AY59"/>
    <mergeCell ref="AZ169:CB182"/>
    <mergeCell ref="C187:V187"/>
    <mergeCell ref="AW169:AY182"/>
    <mergeCell ref="M169:AV182"/>
    <mergeCell ref="BT94:CB95"/>
    <mergeCell ref="BC154:BL155"/>
    <mergeCell ref="BM154:BS155"/>
    <mergeCell ref="BT154:CB155"/>
    <mergeCell ref="BC156:BL157"/>
    <mergeCell ref="BM156:BS157"/>
    <mergeCell ref="BT156:CB157"/>
    <mergeCell ref="BT99:CB100"/>
    <mergeCell ref="BC101:BL102"/>
    <mergeCell ref="BM101:BS102"/>
    <mergeCell ref="BT101:CB102"/>
    <mergeCell ref="BC105:BL106"/>
    <mergeCell ref="BM105:BS106"/>
    <mergeCell ref="C188:V188"/>
    <mergeCell ref="BJ186:CB186"/>
    <mergeCell ref="BJ187:CB187"/>
    <mergeCell ref="BJ188:CB188"/>
    <mergeCell ref="X186:AO186"/>
    <mergeCell ref="X187:AO187"/>
    <mergeCell ref="X188:AO188"/>
    <mergeCell ref="AQ186:BH186"/>
    <mergeCell ref="AQ188:BH188"/>
    <mergeCell ref="C186:V186"/>
    <mergeCell ref="B4:CC4"/>
    <mergeCell ref="B6:CC6"/>
    <mergeCell ref="B8:CC8"/>
    <mergeCell ref="B10:CC10"/>
    <mergeCell ref="B45:CC45"/>
    <mergeCell ref="B47:CC48"/>
    <mergeCell ref="C51:N51"/>
    <mergeCell ref="AC51:AY51"/>
    <mergeCell ref="BC51:CB51"/>
    <mergeCell ref="B12:CC12"/>
    <mergeCell ref="W14:CA14"/>
    <mergeCell ref="W16:AM18"/>
    <mergeCell ref="AQ16:BG18"/>
    <mergeCell ref="BK16:CA18"/>
    <mergeCell ref="AQ20:BG21"/>
    <mergeCell ref="AQ23:BG24"/>
    <mergeCell ref="W32:AM33"/>
    <mergeCell ref="W35:AM36"/>
    <mergeCell ref="W38:AM39"/>
    <mergeCell ref="W41:AM42"/>
    <mergeCell ref="C20:S25"/>
    <mergeCell ref="C27:S31"/>
    <mergeCell ref="C33:R33"/>
    <mergeCell ref="C35:R35"/>
    <mergeCell ref="BT105:CB106"/>
    <mergeCell ref="BC103:BL104"/>
    <mergeCell ref="BM103:BS104"/>
    <mergeCell ref="BT103:CB104"/>
    <mergeCell ref="BT135:CB136"/>
    <mergeCell ref="BC137:BL138"/>
    <mergeCell ref="BM137:BS138"/>
    <mergeCell ref="BT137:CB138"/>
    <mergeCell ref="BC139:BL140"/>
    <mergeCell ref="BM139:BS140"/>
    <mergeCell ref="BT139:CB140"/>
    <mergeCell ref="C108:N108"/>
    <mergeCell ref="B199:CC199"/>
    <mergeCell ref="B184:CC184"/>
    <mergeCell ref="BT109:CB110"/>
    <mergeCell ref="C109:N119"/>
    <mergeCell ref="BC111:BL112"/>
    <mergeCell ref="BM111:BS112"/>
    <mergeCell ref="BT111:CB112"/>
    <mergeCell ref="BC117:BL118"/>
    <mergeCell ref="BM117:BS118"/>
    <mergeCell ref="BT117:CB118"/>
    <mergeCell ref="BM113:BS114"/>
    <mergeCell ref="BT113:CB114"/>
    <mergeCell ref="BC115:BL116"/>
    <mergeCell ref="C145:N145"/>
    <mergeCell ref="R145:AY162"/>
    <mergeCell ref="BT148:CB149"/>
    <mergeCell ref="C146:N162"/>
    <mergeCell ref="BC150:BL151"/>
    <mergeCell ref="BM150:BS151"/>
    <mergeCell ref="BT150:CB151"/>
    <mergeCell ref="BC152:BL153"/>
    <mergeCell ref="BM152:BS153"/>
    <mergeCell ref="BT152:CB153"/>
    <mergeCell ref="R121:AY130"/>
    <mergeCell ref="BC121:BL122"/>
    <mergeCell ref="BM121:BS122"/>
    <mergeCell ref="C132:N132"/>
    <mergeCell ref="R132:AY143"/>
    <mergeCell ref="BC133:BL134"/>
    <mergeCell ref="BM133:BS134"/>
    <mergeCell ref="BC141:BL142"/>
    <mergeCell ref="BM141:BS142"/>
    <mergeCell ref="C122:N130"/>
    <mergeCell ref="B223:CC223"/>
    <mergeCell ref="BM115:BS116"/>
    <mergeCell ref="BT115:CB116"/>
    <mergeCell ref="BC113:BL114"/>
    <mergeCell ref="BM125:BS126"/>
    <mergeCell ref="BT125:CB126"/>
    <mergeCell ref="BC127:BL128"/>
    <mergeCell ref="BM127:BS128"/>
    <mergeCell ref="BT127:CB128"/>
    <mergeCell ref="BC129:BL130"/>
    <mergeCell ref="BM129:BS130"/>
    <mergeCell ref="BT129:CB130"/>
    <mergeCell ref="B165:CC165"/>
    <mergeCell ref="BT121:CB122"/>
    <mergeCell ref="BC123:BL124"/>
    <mergeCell ref="BM123:BS124"/>
    <mergeCell ref="BT123:CB124"/>
    <mergeCell ref="BC125:BL126"/>
    <mergeCell ref="B214:O214"/>
    <mergeCell ref="BC148:BL149"/>
    <mergeCell ref="BM148:BS149"/>
    <mergeCell ref="B211:CC211"/>
    <mergeCell ref="M167:AV167"/>
    <mergeCell ref="R108:AY119"/>
    <mergeCell ref="B218:CC222"/>
    <mergeCell ref="AZ167:CB167"/>
    <mergeCell ref="C37:R37"/>
    <mergeCell ref="W20:AM21"/>
    <mergeCell ref="W23:AM24"/>
    <mergeCell ref="W26:AM27"/>
    <mergeCell ref="W29:AM30"/>
    <mergeCell ref="AQ41:BG42"/>
    <mergeCell ref="BK20:CA21"/>
    <mergeCell ref="BK23:CA24"/>
    <mergeCell ref="BK26:CA27"/>
    <mergeCell ref="BK29:CA30"/>
    <mergeCell ref="BK32:CA33"/>
    <mergeCell ref="BK35:CA36"/>
    <mergeCell ref="BK38:CA39"/>
    <mergeCell ref="BK41:CA42"/>
    <mergeCell ref="AQ38:BG39"/>
    <mergeCell ref="AQ26:BG27"/>
    <mergeCell ref="AQ29:BG30"/>
    <mergeCell ref="AQ32:BG33"/>
    <mergeCell ref="AQ35:BG36"/>
    <mergeCell ref="BC109:BL110"/>
    <mergeCell ref="BM109:BS110"/>
    <mergeCell ref="C121:N121"/>
  </mergeCells>
  <phoneticPr fontId="4" type="noConversion"/>
  <pageMargins left="0.39370078740157483" right="0.39370078740157483" top="0.39370078740157483" bottom="0.39370078740157483" header="0.23622047244094491" footer="0.23622047244094491"/>
  <pageSetup paperSize="9" scale="45" orientation="portrait" r:id="rId1"/>
  <headerFooter>
    <oddFooter>&amp;CPage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BE337"/>
  <sheetViews>
    <sheetView showGridLines="0" showRowColHeaders="0" zoomScale="80" zoomScaleNormal="80" zoomScaleSheetLayoutView="40" workbookViewId="0">
      <pane ySplit="2" topLeftCell="A3" activePane="bottomLeft" state="frozen"/>
      <selection pane="bottomLeft"/>
    </sheetView>
  </sheetViews>
  <sheetFormatPr defaultColWidth="8.85546875" defaultRowHeight="15.75"/>
  <cols>
    <col min="1" max="1" width="1.140625" style="2" customWidth="1"/>
    <col min="2" max="7" width="5.5703125" style="23" customWidth="1"/>
    <col min="8" max="66" width="5.5703125" style="2" customWidth="1"/>
    <col min="67" max="67" width="8.85546875" style="2"/>
    <col min="68" max="92" width="5.5703125" style="2" customWidth="1"/>
    <col min="93" max="16384" width="8.85546875" style="2"/>
  </cols>
  <sheetData>
    <row r="1" spans="2:51" s="21" customFormat="1" ht="16.5" customHeight="1">
      <c r="B1" s="221" t="s">
        <v>1493</v>
      </c>
      <c r="C1" s="32"/>
      <c r="D1" s="32"/>
      <c r="E1" s="32"/>
      <c r="F1" s="32"/>
      <c r="G1" s="32"/>
      <c r="H1" s="32"/>
    </row>
    <row r="2" spans="2:51" s="21" customFormat="1" ht="39.950000000000003" customHeight="1">
      <c r="B2" s="150" t="s">
        <v>1353</v>
      </c>
      <c r="C2" s="9"/>
      <c r="D2" s="9"/>
      <c r="E2" s="9"/>
      <c r="F2" s="9"/>
      <c r="G2" s="9"/>
      <c r="H2" s="9"/>
      <c r="I2" s="9"/>
      <c r="J2" s="9"/>
      <c r="K2" s="9"/>
      <c r="L2" s="9"/>
      <c r="M2" s="9"/>
      <c r="N2" s="9"/>
      <c r="O2" s="9"/>
      <c r="P2" s="9"/>
      <c r="Q2" s="9"/>
      <c r="R2" s="9"/>
      <c r="S2" s="22"/>
    </row>
    <row r="3" spans="2:51" ht="5.45" customHeight="1"/>
    <row r="4" spans="2:51" ht="18.75">
      <c r="B4" s="19" t="s">
        <v>151</v>
      </c>
      <c r="C4" s="19"/>
      <c r="D4" s="19"/>
      <c r="E4" s="19"/>
      <c r="F4" s="19"/>
      <c r="G4" s="19"/>
    </row>
    <row r="5" spans="2:51" ht="15">
      <c r="B5" s="44" t="s">
        <v>945</v>
      </c>
      <c r="C5" s="44"/>
      <c r="D5" s="44"/>
      <c r="E5" s="44"/>
      <c r="F5" s="44"/>
      <c r="G5" s="20"/>
    </row>
    <row r="6" spans="2:51" ht="15">
      <c r="B6" s="472" t="s">
        <v>946</v>
      </c>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472"/>
      <c r="AX6" s="472"/>
      <c r="AY6" s="472"/>
    </row>
    <row r="7" spans="2:51" ht="15">
      <c r="B7" s="2"/>
      <c r="C7" s="2"/>
      <c r="D7" s="2"/>
      <c r="E7" s="2"/>
      <c r="F7" s="2"/>
      <c r="G7" s="2"/>
    </row>
    <row r="8" spans="2:51" ht="18.75">
      <c r="B8" s="19" t="s">
        <v>193</v>
      </c>
      <c r="C8" s="19"/>
      <c r="D8" s="19"/>
      <c r="E8" s="19"/>
      <c r="F8" s="19"/>
      <c r="G8" s="19"/>
    </row>
    <row r="9" spans="2:51" ht="15">
      <c r="B9" s="44" t="s">
        <v>1354</v>
      </c>
      <c r="C9" s="44"/>
      <c r="D9" s="44"/>
      <c r="E9" s="44"/>
      <c r="F9" s="44"/>
      <c r="G9" s="20"/>
      <c r="H9" s="31"/>
    </row>
    <row r="10" spans="2:51" ht="15">
      <c r="B10" s="44" t="s">
        <v>1355</v>
      </c>
      <c r="C10" s="44"/>
      <c r="D10" s="44"/>
      <c r="E10" s="44"/>
      <c r="F10" s="44"/>
      <c r="G10" s="20"/>
      <c r="H10" s="31"/>
    </row>
    <row r="11" spans="2:51" s="44" customFormat="1" ht="15">
      <c r="B11" s="44" t="s">
        <v>1367</v>
      </c>
      <c r="H11" s="78"/>
    </row>
    <row r="12" spans="2:51" s="44" customFormat="1" ht="15">
      <c r="B12" s="44" t="s">
        <v>1358</v>
      </c>
      <c r="H12" s="78"/>
    </row>
    <row r="13" spans="2:51" s="44" customFormat="1" ht="15">
      <c r="B13" s="44" t="s">
        <v>172</v>
      </c>
      <c r="H13" s="78"/>
    </row>
    <row r="14" spans="2:51" s="44" customFormat="1" ht="15">
      <c r="B14" s="44" t="s">
        <v>157</v>
      </c>
      <c r="H14" s="78"/>
    </row>
    <row r="15" spans="2:51" s="44" customFormat="1" ht="15">
      <c r="B15" s="44" t="s">
        <v>158</v>
      </c>
      <c r="H15" s="78"/>
    </row>
    <row r="16" spans="2:51" ht="6" customHeight="1">
      <c r="B16" s="2"/>
      <c r="C16" s="2"/>
      <c r="D16" s="2"/>
      <c r="E16" s="2"/>
      <c r="F16" s="2"/>
      <c r="G16" s="20"/>
      <c r="H16" s="31"/>
    </row>
    <row r="17" spans="2:54" ht="15">
      <c r="B17" s="44" t="s">
        <v>195</v>
      </c>
      <c r="C17" s="44"/>
      <c r="D17" s="44"/>
      <c r="E17" s="44"/>
      <c r="F17" s="44"/>
      <c r="G17" s="20"/>
      <c r="H17" s="31"/>
    </row>
    <row r="18" spans="2:54" s="44" customFormat="1" ht="15">
      <c r="H18" s="78"/>
    </row>
    <row r="19" spans="2:54" s="44" customFormat="1" ht="18.75">
      <c r="B19" s="747" t="s">
        <v>194</v>
      </c>
      <c r="C19" s="747"/>
      <c r="D19" s="747"/>
      <c r="E19" s="747"/>
      <c r="F19" s="747"/>
      <c r="G19" s="747"/>
      <c r="H19" s="747"/>
      <c r="J19" s="746" t="s">
        <v>1356</v>
      </c>
      <c r="K19" s="746"/>
      <c r="L19" s="746"/>
      <c r="M19" s="746"/>
      <c r="N19" s="746"/>
      <c r="O19" s="746"/>
      <c r="P19" s="746"/>
      <c r="Q19" s="746"/>
      <c r="R19" s="746"/>
      <c r="S19" s="746"/>
      <c r="T19" s="746"/>
      <c r="U19" s="746"/>
      <c r="V19" s="746"/>
      <c r="X19" s="735" t="s">
        <v>1359</v>
      </c>
      <c r="Y19" s="735"/>
      <c r="Z19" s="735"/>
      <c r="AA19" s="735"/>
      <c r="AB19" s="735"/>
      <c r="AC19" s="735"/>
      <c r="AD19" s="735"/>
      <c r="AE19" s="735"/>
      <c r="AF19" s="735"/>
      <c r="AG19" s="735"/>
      <c r="AH19" s="735"/>
      <c r="AI19" s="735"/>
      <c r="AJ19" s="735"/>
      <c r="AK19" s="735"/>
      <c r="AM19" s="742" t="s">
        <v>196</v>
      </c>
      <c r="AN19" s="742"/>
      <c r="AO19" s="742"/>
      <c r="AP19" s="742"/>
      <c r="AQ19" s="742"/>
      <c r="AR19" s="742"/>
      <c r="AS19" s="742"/>
      <c r="AT19" s="742"/>
      <c r="AU19" s="742"/>
      <c r="AV19" s="742"/>
      <c r="AW19" s="742"/>
      <c r="AX19" s="742"/>
      <c r="AY19" s="742"/>
      <c r="AZ19" s="742"/>
      <c r="BA19" s="742"/>
      <c r="BB19" s="742"/>
    </row>
    <row r="20" spans="2:54" s="44" customFormat="1" ht="15"/>
    <row r="21" spans="2:54" s="44" customFormat="1" ht="18.75">
      <c r="J21" s="45" t="s">
        <v>1357</v>
      </c>
    </row>
    <row r="22" spans="2:54" s="44" customFormat="1" thickBot="1"/>
    <row r="23" spans="2:54" s="44" customFormat="1">
      <c r="B23" s="146"/>
      <c r="C23" s="146"/>
      <c r="D23" s="146"/>
      <c r="E23" s="146"/>
      <c r="F23" s="146"/>
      <c r="G23" s="146"/>
      <c r="H23" s="147"/>
      <c r="J23" s="79"/>
      <c r="K23" s="79"/>
      <c r="L23" s="79"/>
      <c r="M23" s="79"/>
      <c r="N23" s="79"/>
      <c r="O23" s="79"/>
      <c r="P23" s="79"/>
      <c r="Q23" s="79"/>
      <c r="R23" s="79"/>
      <c r="S23" s="79"/>
      <c r="T23" s="79"/>
      <c r="U23" s="79"/>
      <c r="V23" s="79"/>
      <c r="X23" s="718" t="s">
        <v>1360</v>
      </c>
      <c r="Y23" s="719"/>
      <c r="Z23" s="719"/>
      <c r="AA23" s="719"/>
      <c r="AB23" s="719"/>
      <c r="AC23" s="719"/>
      <c r="AD23" s="719"/>
      <c r="AE23" s="719"/>
      <c r="AF23" s="719"/>
      <c r="AG23" s="719"/>
      <c r="AH23" s="719"/>
      <c r="AI23" s="719"/>
      <c r="AJ23" s="719"/>
      <c r="AK23" s="720"/>
      <c r="AM23" s="752" t="s">
        <v>1361</v>
      </c>
      <c r="AN23" s="753"/>
      <c r="AO23" s="753"/>
      <c r="AP23" s="753"/>
      <c r="AQ23" s="753"/>
      <c r="AR23" s="753"/>
      <c r="AS23" s="753"/>
      <c r="AT23" s="753"/>
      <c r="AU23" s="753"/>
      <c r="AV23" s="753"/>
      <c r="AW23" s="753"/>
      <c r="AX23" s="753"/>
      <c r="AY23" s="753"/>
      <c r="AZ23" s="753"/>
      <c r="BA23" s="753"/>
      <c r="BB23" s="754"/>
    </row>
    <row r="24" spans="2:54" s="44" customFormat="1" thickBot="1">
      <c r="B24" s="146"/>
      <c r="C24" s="146"/>
      <c r="D24" s="146"/>
      <c r="E24" s="146"/>
      <c r="F24" s="146"/>
      <c r="G24" s="146"/>
      <c r="H24" s="148"/>
      <c r="J24" s="79"/>
      <c r="K24" s="79"/>
      <c r="L24" s="79"/>
      <c r="M24" s="79"/>
      <c r="N24" s="79"/>
      <c r="O24" s="79"/>
      <c r="P24" s="79"/>
      <c r="Q24" s="79"/>
      <c r="R24" s="79"/>
      <c r="S24" s="79"/>
      <c r="T24" s="79"/>
      <c r="U24" s="79"/>
      <c r="V24" s="79"/>
      <c r="X24" s="721" t="s">
        <v>942</v>
      </c>
      <c r="Y24" s="722"/>
      <c r="Z24" s="722"/>
      <c r="AA24" s="722"/>
      <c r="AB24" s="722"/>
      <c r="AC24" s="722"/>
      <c r="AD24" s="722"/>
      <c r="AE24" s="722"/>
      <c r="AF24" s="722"/>
      <c r="AG24" s="722"/>
      <c r="AH24" s="722"/>
      <c r="AI24" s="722"/>
      <c r="AJ24" s="722"/>
      <c r="AK24" s="723"/>
      <c r="AM24" s="743"/>
      <c r="AN24" s="744"/>
      <c r="AO24" s="744"/>
      <c r="AP24" s="744"/>
      <c r="AQ24" s="744"/>
      <c r="AR24" s="744"/>
      <c r="AS24" s="744"/>
      <c r="AT24" s="744"/>
      <c r="AU24" s="744"/>
      <c r="AV24" s="744"/>
      <c r="AW24" s="744"/>
      <c r="AX24" s="744"/>
      <c r="AY24" s="744"/>
      <c r="AZ24" s="744"/>
      <c r="BA24" s="744"/>
      <c r="BB24" s="745"/>
    </row>
    <row r="25" spans="2:54" s="44" customFormat="1" ht="14.45" customHeight="1">
      <c r="B25" s="146"/>
      <c r="C25" s="687" t="s">
        <v>1196</v>
      </c>
      <c r="D25" s="688"/>
      <c r="E25" s="688"/>
      <c r="F25" s="688"/>
      <c r="G25" s="689"/>
      <c r="H25" s="146"/>
      <c r="J25" s="79"/>
      <c r="K25" s="727" t="s">
        <v>1362</v>
      </c>
      <c r="L25" s="727"/>
      <c r="M25" s="727"/>
      <c r="N25" s="727"/>
      <c r="O25" s="727"/>
      <c r="P25" s="727"/>
      <c r="Q25" s="727"/>
      <c r="R25" s="727"/>
      <c r="S25" s="727"/>
      <c r="T25" s="727"/>
      <c r="U25" s="727"/>
      <c r="V25" s="79"/>
      <c r="X25" s="721"/>
      <c r="Y25" s="722"/>
      <c r="Z25" s="722"/>
      <c r="AA25" s="722"/>
      <c r="AB25" s="722"/>
      <c r="AC25" s="722"/>
      <c r="AD25" s="722"/>
      <c r="AE25" s="722"/>
      <c r="AF25" s="722"/>
      <c r="AG25" s="722"/>
      <c r="AH25" s="722"/>
      <c r="AI25" s="722"/>
      <c r="AJ25" s="722"/>
      <c r="AK25" s="723"/>
      <c r="AM25" s="743"/>
      <c r="AN25" s="744"/>
      <c r="AO25" s="744"/>
      <c r="AP25" s="744"/>
      <c r="AQ25" s="744"/>
      <c r="AR25" s="744"/>
      <c r="AS25" s="744"/>
      <c r="AT25" s="744"/>
      <c r="AU25" s="744"/>
      <c r="AV25" s="744"/>
      <c r="AW25" s="744"/>
      <c r="AX25" s="744"/>
      <c r="AY25" s="744"/>
      <c r="AZ25" s="744"/>
      <c r="BA25" s="744"/>
      <c r="BB25" s="745"/>
    </row>
    <row r="26" spans="2:54" s="44" customFormat="1" ht="15">
      <c r="B26" s="146"/>
      <c r="C26" s="690"/>
      <c r="D26" s="691"/>
      <c r="E26" s="691"/>
      <c r="F26" s="691"/>
      <c r="G26" s="692"/>
      <c r="H26" s="146"/>
      <c r="J26" s="79"/>
      <c r="K26" s="727"/>
      <c r="L26" s="727"/>
      <c r="M26" s="727"/>
      <c r="N26" s="727"/>
      <c r="O26" s="727"/>
      <c r="P26" s="727"/>
      <c r="Q26" s="727"/>
      <c r="R26" s="727"/>
      <c r="S26" s="727"/>
      <c r="T26" s="727"/>
      <c r="U26" s="727"/>
      <c r="V26" s="79"/>
      <c r="X26" s="721"/>
      <c r="Y26" s="722"/>
      <c r="Z26" s="722"/>
      <c r="AA26" s="722"/>
      <c r="AB26" s="722"/>
      <c r="AC26" s="722"/>
      <c r="AD26" s="722"/>
      <c r="AE26" s="722"/>
      <c r="AF26" s="722"/>
      <c r="AG26" s="722"/>
      <c r="AH26" s="722"/>
      <c r="AI26" s="722"/>
      <c r="AJ26" s="722"/>
      <c r="AK26" s="723"/>
      <c r="AM26" s="743"/>
      <c r="AN26" s="744"/>
      <c r="AO26" s="744"/>
      <c r="AP26" s="744"/>
      <c r="AQ26" s="744"/>
      <c r="AR26" s="744"/>
      <c r="AS26" s="744"/>
      <c r="AT26" s="744"/>
      <c r="AU26" s="744"/>
      <c r="AV26" s="744"/>
      <c r="AW26" s="744"/>
      <c r="AX26" s="744"/>
      <c r="AY26" s="744"/>
      <c r="AZ26" s="744"/>
      <c r="BA26" s="744"/>
      <c r="BB26" s="745"/>
    </row>
    <row r="27" spans="2:54" s="44" customFormat="1" thickBot="1">
      <c r="B27" s="146"/>
      <c r="C27" s="693"/>
      <c r="D27" s="694"/>
      <c r="E27" s="694"/>
      <c r="F27" s="694"/>
      <c r="G27" s="695"/>
      <c r="H27" s="146"/>
      <c r="J27" s="79"/>
      <c r="K27" s="727"/>
      <c r="L27" s="727"/>
      <c r="M27" s="727"/>
      <c r="N27" s="727"/>
      <c r="O27" s="727"/>
      <c r="P27" s="727"/>
      <c r="Q27" s="727"/>
      <c r="R27" s="727"/>
      <c r="S27" s="727"/>
      <c r="T27" s="727"/>
      <c r="U27" s="727"/>
      <c r="V27" s="79"/>
      <c r="X27" s="721"/>
      <c r="Y27" s="722"/>
      <c r="Z27" s="722"/>
      <c r="AA27" s="722"/>
      <c r="AB27" s="722"/>
      <c r="AC27" s="722"/>
      <c r="AD27" s="722"/>
      <c r="AE27" s="722"/>
      <c r="AF27" s="722"/>
      <c r="AG27" s="722"/>
      <c r="AH27" s="722"/>
      <c r="AI27" s="722"/>
      <c r="AJ27" s="722"/>
      <c r="AK27" s="723"/>
      <c r="AM27" s="743"/>
      <c r="AN27" s="744"/>
      <c r="AO27" s="744"/>
      <c r="AP27" s="744"/>
      <c r="AQ27" s="744"/>
      <c r="AR27" s="744"/>
      <c r="AS27" s="744"/>
      <c r="AT27" s="744"/>
      <c r="AU27" s="744"/>
      <c r="AV27" s="744"/>
      <c r="AW27" s="744"/>
      <c r="AX27" s="744"/>
      <c r="AY27" s="744"/>
      <c r="AZ27" s="744"/>
      <c r="BA27" s="744"/>
      <c r="BB27" s="745"/>
    </row>
    <row r="28" spans="2:54" s="44" customFormat="1" ht="15" customHeight="1" thickBot="1">
      <c r="B28" s="146"/>
      <c r="C28" s="321"/>
      <c r="D28" s="321"/>
      <c r="E28" s="321"/>
      <c r="F28" s="321"/>
      <c r="G28" s="321"/>
      <c r="H28" s="146"/>
      <c r="J28" s="79"/>
      <c r="K28" s="727"/>
      <c r="L28" s="727"/>
      <c r="M28" s="727"/>
      <c r="N28" s="727"/>
      <c r="O28" s="727"/>
      <c r="P28" s="727"/>
      <c r="Q28" s="727"/>
      <c r="R28" s="727"/>
      <c r="S28" s="727"/>
      <c r="T28" s="727"/>
      <c r="U28" s="727"/>
      <c r="V28" s="79"/>
      <c r="X28" s="721"/>
      <c r="Y28" s="722"/>
      <c r="Z28" s="722"/>
      <c r="AA28" s="722"/>
      <c r="AB28" s="722"/>
      <c r="AC28" s="722"/>
      <c r="AD28" s="722"/>
      <c r="AE28" s="722"/>
      <c r="AF28" s="722"/>
      <c r="AG28" s="722"/>
      <c r="AH28" s="722"/>
      <c r="AI28" s="722"/>
      <c r="AJ28" s="722"/>
      <c r="AK28" s="723"/>
      <c r="AM28" s="743"/>
      <c r="AN28" s="744"/>
      <c r="AO28" s="744"/>
      <c r="AP28" s="744"/>
      <c r="AQ28" s="744"/>
      <c r="AR28" s="744"/>
      <c r="AS28" s="744"/>
      <c r="AT28" s="744"/>
      <c r="AU28" s="744"/>
      <c r="AV28" s="744"/>
      <c r="AW28" s="744"/>
      <c r="AX28" s="744"/>
      <c r="AY28" s="744"/>
      <c r="AZ28" s="744"/>
      <c r="BA28" s="744"/>
      <c r="BB28" s="745"/>
    </row>
    <row r="29" spans="2:54" s="44" customFormat="1" ht="15">
      <c r="B29" s="146"/>
      <c r="C29" s="687" t="s">
        <v>1199</v>
      </c>
      <c r="D29" s="688"/>
      <c r="E29" s="688"/>
      <c r="F29" s="688"/>
      <c r="G29" s="689"/>
      <c r="H29" s="146"/>
      <c r="J29" s="79"/>
      <c r="K29" s="328" t="s">
        <v>199</v>
      </c>
      <c r="L29" s="328"/>
      <c r="M29" s="328"/>
      <c r="N29" s="328"/>
      <c r="O29" s="328"/>
      <c r="P29" s="328"/>
      <c r="Q29" s="328"/>
      <c r="R29" s="328"/>
      <c r="S29" s="328"/>
      <c r="T29" s="328"/>
      <c r="U29" s="328"/>
      <c r="V29" s="79"/>
      <c r="X29" s="721"/>
      <c r="Y29" s="722"/>
      <c r="Z29" s="722"/>
      <c r="AA29" s="722"/>
      <c r="AB29" s="722"/>
      <c r="AC29" s="722"/>
      <c r="AD29" s="722"/>
      <c r="AE29" s="722"/>
      <c r="AF29" s="722"/>
      <c r="AG29" s="722"/>
      <c r="AH29" s="722"/>
      <c r="AI29" s="722"/>
      <c r="AJ29" s="722"/>
      <c r="AK29" s="723"/>
      <c r="AM29" s="743"/>
      <c r="AN29" s="744"/>
      <c r="AO29" s="744"/>
      <c r="AP29" s="744"/>
      <c r="AQ29" s="744"/>
      <c r="AR29" s="744"/>
      <c r="AS29" s="744"/>
      <c r="AT29" s="744"/>
      <c r="AU29" s="744"/>
      <c r="AV29" s="744"/>
      <c r="AW29" s="744"/>
      <c r="AX29" s="744"/>
      <c r="AY29" s="744"/>
      <c r="AZ29" s="744"/>
      <c r="BA29" s="744"/>
      <c r="BB29" s="745"/>
    </row>
    <row r="30" spans="2:54" s="44" customFormat="1" ht="14.45" customHeight="1">
      <c r="B30" s="146"/>
      <c r="C30" s="690"/>
      <c r="D30" s="691"/>
      <c r="E30" s="691"/>
      <c r="F30" s="691"/>
      <c r="G30" s="692"/>
      <c r="H30" s="146"/>
      <c r="J30" s="79"/>
      <c r="K30" s="328" t="s">
        <v>200</v>
      </c>
      <c r="L30" s="328"/>
      <c r="M30" s="328"/>
      <c r="N30" s="328"/>
      <c r="O30" s="328"/>
      <c r="P30" s="328"/>
      <c r="Q30" s="328"/>
      <c r="R30" s="328"/>
      <c r="S30" s="328"/>
      <c r="T30" s="328"/>
      <c r="U30" s="328"/>
      <c r="V30" s="79"/>
      <c r="X30" s="721"/>
      <c r="Y30" s="722"/>
      <c r="Z30" s="722"/>
      <c r="AA30" s="722"/>
      <c r="AB30" s="722"/>
      <c r="AC30" s="722"/>
      <c r="AD30" s="722"/>
      <c r="AE30" s="722"/>
      <c r="AF30" s="722"/>
      <c r="AG30" s="722"/>
      <c r="AH30" s="722"/>
      <c r="AI30" s="722"/>
      <c r="AJ30" s="722"/>
      <c r="AK30" s="723"/>
      <c r="AM30" s="743"/>
      <c r="AN30" s="744"/>
      <c r="AO30" s="744"/>
      <c r="AP30" s="744"/>
      <c r="AQ30" s="744"/>
      <c r="AR30" s="744"/>
      <c r="AS30" s="744"/>
      <c r="AT30" s="744"/>
      <c r="AU30" s="744"/>
      <c r="AV30" s="744"/>
      <c r="AW30" s="744"/>
      <c r="AX30" s="744"/>
      <c r="AY30" s="744"/>
      <c r="AZ30" s="744"/>
      <c r="BA30" s="744"/>
      <c r="BB30" s="745"/>
    </row>
    <row r="31" spans="2:54" s="44" customFormat="1" ht="15" customHeight="1" thickBot="1">
      <c r="B31" s="146"/>
      <c r="C31" s="693"/>
      <c r="D31" s="694"/>
      <c r="E31" s="694"/>
      <c r="F31" s="694"/>
      <c r="G31" s="695"/>
      <c r="H31" s="146"/>
      <c r="J31" s="79"/>
      <c r="K31" s="328" t="s">
        <v>198</v>
      </c>
      <c r="L31" s="328"/>
      <c r="M31" s="328"/>
      <c r="N31" s="328"/>
      <c r="O31" s="328"/>
      <c r="P31" s="328"/>
      <c r="Q31" s="328"/>
      <c r="R31" s="328"/>
      <c r="S31" s="328"/>
      <c r="T31" s="328"/>
      <c r="U31" s="328"/>
      <c r="V31" s="79"/>
      <c r="X31" s="721"/>
      <c r="Y31" s="722"/>
      <c r="Z31" s="722"/>
      <c r="AA31" s="722"/>
      <c r="AB31" s="722"/>
      <c r="AC31" s="722"/>
      <c r="AD31" s="722"/>
      <c r="AE31" s="722"/>
      <c r="AF31" s="722"/>
      <c r="AG31" s="722"/>
      <c r="AH31" s="722"/>
      <c r="AI31" s="722"/>
      <c r="AJ31" s="722"/>
      <c r="AK31" s="723"/>
      <c r="AM31" s="743"/>
      <c r="AN31" s="744"/>
      <c r="AO31" s="744"/>
      <c r="AP31" s="744"/>
      <c r="AQ31" s="744"/>
      <c r="AR31" s="744"/>
      <c r="AS31" s="744"/>
      <c r="AT31" s="744"/>
      <c r="AU31" s="744"/>
      <c r="AV31" s="744"/>
      <c r="AW31" s="744"/>
      <c r="AX31" s="744"/>
      <c r="AY31" s="744"/>
      <c r="AZ31" s="744"/>
      <c r="BA31" s="744"/>
      <c r="BB31" s="745"/>
    </row>
    <row r="32" spans="2:54" s="44" customFormat="1" ht="15" customHeight="1" thickBot="1">
      <c r="B32" s="146"/>
      <c r="C32" s="321"/>
      <c r="D32" s="321"/>
      <c r="E32" s="321"/>
      <c r="F32" s="321"/>
      <c r="G32" s="321"/>
      <c r="H32" s="146"/>
      <c r="J32" s="79"/>
      <c r="K32" s="328" t="s">
        <v>197</v>
      </c>
      <c r="L32" s="328"/>
      <c r="M32" s="328"/>
      <c r="N32" s="328"/>
      <c r="O32" s="328"/>
      <c r="P32" s="328"/>
      <c r="Q32" s="328"/>
      <c r="R32" s="328"/>
      <c r="S32" s="328"/>
      <c r="T32" s="328"/>
      <c r="U32" s="328"/>
      <c r="V32" s="79"/>
      <c r="X32" s="721"/>
      <c r="Y32" s="722"/>
      <c r="Z32" s="722"/>
      <c r="AA32" s="722"/>
      <c r="AB32" s="722"/>
      <c r="AC32" s="722"/>
      <c r="AD32" s="722"/>
      <c r="AE32" s="722"/>
      <c r="AF32" s="722"/>
      <c r="AG32" s="722"/>
      <c r="AH32" s="722"/>
      <c r="AI32" s="722"/>
      <c r="AJ32" s="722"/>
      <c r="AK32" s="723"/>
      <c r="AM32" s="743"/>
      <c r="AN32" s="744"/>
      <c r="AO32" s="744"/>
      <c r="AP32" s="744"/>
      <c r="AQ32" s="744"/>
      <c r="AR32" s="744"/>
      <c r="AS32" s="744"/>
      <c r="AT32" s="744"/>
      <c r="AU32" s="744"/>
      <c r="AV32" s="744"/>
      <c r="AW32" s="744"/>
      <c r="AX32" s="744"/>
      <c r="AY32" s="744"/>
      <c r="AZ32" s="744"/>
      <c r="BA32" s="744"/>
      <c r="BB32" s="745"/>
    </row>
    <row r="33" spans="2:54" s="44" customFormat="1" ht="15">
      <c r="B33" s="146"/>
      <c r="C33" s="678" t="s">
        <v>1363</v>
      </c>
      <c r="D33" s="679"/>
      <c r="E33" s="679"/>
      <c r="F33" s="679"/>
      <c r="G33" s="680"/>
      <c r="H33" s="146"/>
      <c r="J33" s="79"/>
      <c r="K33" s="328"/>
      <c r="L33" s="328"/>
      <c r="M33" s="328"/>
      <c r="N33" s="328"/>
      <c r="O33" s="328"/>
      <c r="P33" s="328"/>
      <c r="Q33" s="328"/>
      <c r="R33" s="328"/>
      <c r="S33" s="328"/>
      <c r="T33" s="328"/>
      <c r="U33" s="328"/>
      <c r="V33" s="79"/>
      <c r="X33" s="721"/>
      <c r="Y33" s="722"/>
      <c r="Z33" s="722"/>
      <c r="AA33" s="722"/>
      <c r="AB33" s="722"/>
      <c r="AC33" s="722"/>
      <c r="AD33" s="722"/>
      <c r="AE33" s="722"/>
      <c r="AF33" s="722"/>
      <c r="AG33" s="722"/>
      <c r="AH33" s="722"/>
      <c r="AI33" s="722"/>
      <c r="AJ33" s="722"/>
      <c r="AK33" s="723"/>
      <c r="AM33" s="743"/>
      <c r="AN33" s="744"/>
      <c r="AO33" s="744"/>
      <c r="AP33" s="744"/>
      <c r="AQ33" s="744"/>
      <c r="AR33" s="744"/>
      <c r="AS33" s="744"/>
      <c r="AT33" s="744"/>
      <c r="AU33" s="744"/>
      <c r="AV33" s="744"/>
      <c r="AW33" s="744"/>
      <c r="AX33" s="744"/>
      <c r="AY33" s="744"/>
      <c r="AZ33" s="744"/>
      <c r="BA33" s="744"/>
      <c r="BB33" s="745"/>
    </row>
    <row r="34" spans="2:54" s="44" customFormat="1" ht="14.45" customHeight="1">
      <c r="B34" s="146"/>
      <c r="C34" s="681"/>
      <c r="D34" s="682"/>
      <c r="E34" s="682"/>
      <c r="F34" s="682"/>
      <c r="G34" s="683"/>
      <c r="H34" s="146"/>
      <c r="J34" s="79"/>
      <c r="K34" s="79"/>
      <c r="L34" s="79"/>
      <c r="M34" s="79"/>
      <c r="N34" s="79"/>
      <c r="O34" s="79"/>
      <c r="P34" s="79"/>
      <c r="Q34" s="79"/>
      <c r="R34" s="79"/>
      <c r="S34" s="79"/>
      <c r="T34" s="79"/>
      <c r="U34" s="79"/>
      <c r="V34" s="79"/>
      <c r="X34" s="721"/>
      <c r="Y34" s="722"/>
      <c r="Z34" s="722"/>
      <c r="AA34" s="722"/>
      <c r="AB34" s="722"/>
      <c r="AC34" s="722"/>
      <c r="AD34" s="722"/>
      <c r="AE34" s="722"/>
      <c r="AF34" s="722"/>
      <c r="AG34" s="722"/>
      <c r="AH34" s="722"/>
      <c r="AI34" s="722"/>
      <c r="AJ34" s="722"/>
      <c r="AK34" s="723"/>
      <c r="AM34" s="743"/>
      <c r="AN34" s="744"/>
      <c r="AO34" s="744"/>
      <c r="AP34" s="744"/>
      <c r="AQ34" s="744"/>
      <c r="AR34" s="744"/>
      <c r="AS34" s="744"/>
      <c r="AT34" s="744"/>
      <c r="AU34" s="744"/>
      <c r="AV34" s="744"/>
      <c r="AW34" s="744"/>
      <c r="AX34" s="744"/>
      <c r="AY34" s="744"/>
      <c r="AZ34" s="744"/>
      <c r="BA34" s="744"/>
      <c r="BB34" s="745"/>
    </row>
    <row r="35" spans="2:54" s="44" customFormat="1" ht="15.6" customHeight="1">
      <c r="B35" s="146"/>
      <c r="C35" s="681"/>
      <c r="D35" s="682"/>
      <c r="E35" s="682"/>
      <c r="F35" s="682"/>
      <c r="G35" s="683"/>
      <c r="H35" s="147"/>
      <c r="J35" s="79"/>
      <c r="K35" s="79"/>
      <c r="L35" s="79"/>
      <c r="M35" s="79"/>
      <c r="N35" s="79"/>
      <c r="O35" s="79"/>
      <c r="P35" s="79"/>
      <c r="Q35" s="79"/>
      <c r="R35" s="79"/>
      <c r="S35" s="79"/>
      <c r="T35" s="79"/>
      <c r="U35" s="79"/>
      <c r="V35" s="79"/>
      <c r="X35" s="721"/>
      <c r="Y35" s="722"/>
      <c r="Z35" s="722"/>
      <c r="AA35" s="722"/>
      <c r="AB35" s="722"/>
      <c r="AC35" s="722"/>
      <c r="AD35" s="722"/>
      <c r="AE35" s="722"/>
      <c r="AF35" s="722"/>
      <c r="AG35" s="722"/>
      <c r="AH35" s="722"/>
      <c r="AI35" s="722"/>
      <c r="AJ35" s="722"/>
      <c r="AK35" s="723"/>
      <c r="AM35" s="743"/>
      <c r="AN35" s="744"/>
      <c r="AO35" s="744"/>
      <c r="AP35" s="744"/>
      <c r="AQ35" s="744"/>
      <c r="AR35" s="744"/>
      <c r="AS35" s="744"/>
      <c r="AT35" s="744"/>
      <c r="AU35" s="744"/>
      <c r="AV35" s="744"/>
      <c r="AW35" s="744"/>
      <c r="AX35" s="744"/>
      <c r="AY35" s="744"/>
      <c r="AZ35" s="744"/>
      <c r="BA35" s="744"/>
      <c r="BB35" s="745"/>
    </row>
    <row r="36" spans="2:54" s="44" customFormat="1" thickBot="1">
      <c r="B36" s="146"/>
      <c r="C36" s="684"/>
      <c r="D36" s="685"/>
      <c r="E36" s="685"/>
      <c r="F36" s="685"/>
      <c r="G36" s="686"/>
      <c r="H36" s="148"/>
      <c r="J36" s="79"/>
      <c r="K36" s="79"/>
      <c r="L36" s="79"/>
      <c r="M36" s="79"/>
      <c r="N36" s="79"/>
      <c r="O36" s="79"/>
      <c r="P36" s="79"/>
      <c r="Q36" s="79"/>
      <c r="R36" s="79"/>
      <c r="S36" s="79"/>
      <c r="T36" s="79"/>
      <c r="U36" s="79"/>
      <c r="V36" s="79"/>
      <c r="X36" s="721"/>
      <c r="Y36" s="722"/>
      <c r="Z36" s="722"/>
      <c r="AA36" s="722"/>
      <c r="AB36" s="722"/>
      <c r="AC36" s="722"/>
      <c r="AD36" s="722"/>
      <c r="AE36" s="722"/>
      <c r="AF36" s="722"/>
      <c r="AG36" s="722"/>
      <c r="AH36" s="722"/>
      <c r="AI36" s="722"/>
      <c r="AJ36" s="722"/>
      <c r="AK36" s="723"/>
      <c r="AM36" s="743"/>
      <c r="AN36" s="744"/>
      <c r="AO36" s="744"/>
      <c r="AP36" s="744"/>
      <c r="AQ36" s="744"/>
      <c r="AR36" s="744"/>
      <c r="AS36" s="744"/>
      <c r="AT36" s="744"/>
      <c r="AU36" s="744"/>
      <c r="AV36" s="744"/>
      <c r="AW36" s="744"/>
      <c r="AX36" s="744"/>
      <c r="AY36" s="744"/>
      <c r="AZ36" s="744"/>
      <c r="BA36" s="744"/>
      <c r="BB36" s="745"/>
    </row>
    <row r="37" spans="2:54" s="44" customFormat="1" ht="15" customHeight="1" thickBot="1">
      <c r="B37" s="146"/>
      <c r="C37" s="321"/>
      <c r="D37" s="321"/>
      <c r="E37" s="321"/>
      <c r="F37" s="321"/>
      <c r="G37" s="321"/>
      <c r="H37" s="146"/>
      <c r="J37" s="79"/>
      <c r="K37" s="79"/>
      <c r="L37" s="79"/>
      <c r="M37" s="79"/>
      <c r="N37" s="79"/>
      <c r="O37" s="79"/>
      <c r="P37" s="79"/>
      <c r="Q37" s="79"/>
      <c r="R37" s="79"/>
      <c r="S37" s="79"/>
      <c r="T37" s="79"/>
      <c r="U37" s="79"/>
      <c r="V37" s="79"/>
      <c r="X37" s="721"/>
      <c r="Y37" s="722"/>
      <c r="Z37" s="722"/>
      <c r="AA37" s="722"/>
      <c r="AB37" s="722"/>
      <c r="AC37" s="722"/>
      <c r="AD37" s="722"/>
      <c r="AE37" s="722"/>
      <c r="AF37" s="722"/>
      <c r="AG37" s="722"/>
      <c r="AH37" s="722"/>
      <c r="AI37" s="722"/>
      <c r="AJ37" s="722"/>
      <c r="AK37" s="723"/>
      <c r="AM37" s="743"/>
      <c r="AN37" s="744"/>
      <c r="AO37" s="744"/>
      <c r="AP37" s="744"/>
      <c r="AQ37" s="744"/>
      <c r="AR37" s="744"/>
      <c r="AS37" s="744"/>
      <c r="AT37" s="744"/>
      <c r="AU37" s="744"/>
      <c r="AV37" s="744"/>
      <c r="AW37" s="744"/>
      <c r="AX37" s="744"/>
      <c r="AY37" s="744"/>
      <c r="AZ37" s="744"/>
      <c r="BA37" s="744"/>
      <c r="BB37" s="745"/>
    </row>
    <row r="38" spans="2:54" s="44" customFormat="1" ht="15">
      <c r="B38" s="146"/>
      <c r="C38" s="687" t="s">
        <v>1364</v>
      </c>
      <c r="D38" s="688"/>
      <c r="E38" s="688"/>
      <c r="F38" s="688"/>
      <c r="G38" s="689"/>
      <c r="H38" s="146"/>
      <c r="J38" s="79"/>
      <c r="K38" s="79"/>
      <c r="L38" s="79"/>
      <c r="M38" s="79"/>
      <c r="N38" s="79"/>
      <c r="O38" s="79"/>
      <c r="P38" s="79"/>
      <c r="Q38" s="79"/>
      <c r="R38" s="79"/>
      <c r="S38" s="79"/>
      <c r="T38" s="79"/>
      <c r="U38" s="79"/>
      <c r="V38" s="79"/>
      <c r="X38" s="721"/>
      <c r="Y38" s="722"/>
      <c r="Z38" s="722"/>
      <c r="AA38" s="722"/>
      <c r="AB38" s="722"/>
      <c r="AC38" s="722"/>
      <c r="AD38" s="722"/>
      <c r="AE38" s="722"/>
      <c r="AF38" s="722"/>
      <c r="AG38" s="722"/>
      <c r="AH38" s="722"/>
      <c r="AI38" s="722"/>
      <c r="AJ38" s="722"/>
      <c r="AK38" s="723"/>
      <c r="AM38" s="743"/>
      <c r="AN38" s="744"/>
      <c r="AO38" s="744"/>
      <c r="AP38" s="744"/>
      <c r="AQ38" s="744"/>
      <c r="AR38" s="744"/>
      <c r="AS38" s="744"/>
      <c r="AT38" s="744"/>
      <c r="AU38" s="744"/>
      <c r="AV38" s="744"/>
      <c r="AW38" s="744"/>
      <c r="AX38" s="744"/>
      <c r="AY38" s="744"/>
      <c r="AZ38" s="744"/>
      <c r="BA38" s="744"/>
      <c r="BB38" s="745"/>
    </row>
    <row r="39" spans="2:54" s="44" customFormat="1" ht="14.45" customHeight="1">
      <c r="B39" s="146"/>
      <c r="C39" s="690"/>
      <c r="D39" s="691"/>
      <c r="E39" s="691"/>
      <c r="F39" s="691"/>
      <c r="G39" s="692"/>
      <c r="H39" s="146"/>
      <c r="J39" s="79"/>
      <c r="K39" s="79"/>
      <c r="L39" s="79"/>
      <c r="M39" s="79"/>
      <c r="N39" s="79"/>
      <c r="O39" s="79"/>
      <c r="P39" s="79"/>
      <c r="Q39" s="79"/>
      <c r="R39" s="79"/>
      <c r="S39" s="79"/>
      <c r="T39" s="79"/>
      <c r="U39" s="79"/>
      <c r="V39" s="79"/>
      <c r="X39" s="721"/>
      <c r="Y39" s="722"/>
      <c r="Z39" s="722"/>
      <c r="AA39" s="722"/>
      <c r="AB39" s="722"/>
      <c r="AC39" s="722"/>
      <c r="AD39" s="722"/>
      <c r="AE39" s="722"/>
      <c r="AF39" s="722"/>
      <c r="AG39" s="722"/>
      <c r="AH39" s="722"/>
      <c r="AI39" s="722"/>
      <c r="AJ39" s="722"/>
      <c r="AK39" s="723"/>
      <c r="AM39" s="743"/>
      <c r="AN39" s="744"/>
      <c r="AO39" s="744"/>
      <c r="AP39" s="744"/>
      <c r="AQ39" s="744"/>
      <c r="AR39" s="744"/>
      <c r="AS39" s="744"/>
      <c r="AT39" s="744"/>
      <c r="AU39" s="744"/>
      <c r="AV39" s="744"/>
      <c r="AW39" s="744"/>
      <c r="AX39" s="744"/>
      <c r="AY39" s="744"/>
      <c r="AZ39" s="744"/>
      <c r="BA39" s="744"/>
      <c r="BB39" s="745"/>
    </row>
    <row r="40" spans="2:54" s="44" customFormat="1" ht="15" customHeight="1" thickBot="1">
      <c r="B40" s="146"/>
      <c r="C40" s="693"/>
      <c r="D40" s="694"/>
      <c r="E40" s="694"/>
      <c r="F40" s="694"/>
      <c r="G40" s="695"/>
      <c r="H40" s="146"/>
      <c r="J40" s="79"/>
      <c r="K40" s="79"/>
      <c r="L40" s="79"/>
      <c r="M40" s="79"/>
      <c r="N40" s="79"/>
      <c r="O40" s="79"/>
      <c r="P40" s="79"/>
      <c r="Q40" s="79"/>
      <c r="R40" s="79"/>
      <c r="S40" s="79"/>
      <c r="T40" s="79"/>
      <c r="U40" s="79"/>
      <c r="V40" s="79"/>
      <c r="X40" s="721"/>
      <c r="Y40" s="722"/>
      <c r="Z40" s="722"/>
      <c r="AA40" s="722"/>
      <c r="AB40" s="722"/>
      <c r="AC40" s="722"/>
      <c r="AD40" s="722"/>
      <c r="AE40" s="722"/>
      <c r="AF40" s="722"/>
      <c r="AG40" s="722"/>
      <c r="AH40" s="722"/>
      <c r="AI40" s="722"/>
      <c r="AJ40" s="722"/>
      <c r="AK40" s="723"/>
      <c r="AM40" s="743"/>
      <c r="AN40" s="744"/>
      <c r="AO40" s="744"/>
      <c r="AP40" s="744"/>
      <c r="AQ40" s="744"/>
      <c r="AR40" s="744"/>
      <c r="AS40" s="744"/>
      <c r="AT40" s="744"/>
      <c r="AU40" s="744"/>
      <c r="AV40" s="744"/>
      <c r="AW40" s="744"/>
      <c r="AX40" s="744"/>
      <c r="AY40" s="744"/>
      <c r="AZ40" s="744"/>
      <c r="BA40" s="744"/>
      <c r="BB40" s="745"/>
    </row>
    <row r="41" spans="2:54" s="44" customFormat="1" thickBot="1">
      <c r="B41" s="146"/>
      <c r="C41" s="321"/>
      <c r="D41" s="321"/>
      <c r="E41" s="321"/>
      <c r="F41" s="321"/>
      <c r="G41" s="321"/>
      <c r="H41" s="146"/>
      <c r="J41" s="79"/>
      <c r="K41" s="79"/>
      <c r="L41" s="79"/>
      <c r="M41" s="79"/>
      <c r="N41" s="79"/>
      <c r="O41" s="79"/>
      <c r="P41" s="79"/>
      <c r="Q41" s="79"/>
      <c r="R41" s="79"/>
      <c r="S41" s="79"/>
      <c r="T41" s="79"/>
      <c r="U41" s="79"/>
      <c r="V41" s="79"/>
      <c r="X41" s="721"/>
      <c r="Y41" s="722"/>
      <c r="Z41" s="722"/>
      <c r="AA41" s="722"/>
      <c r="AB41" s="722"/>
      <c r="AC41" s="722"/>
      <c r="AD41" s="722"/>
      <c r="AE41" s="722"/>
      <c r="AF41" s="722"/>
      <c r="AG41" s="722"/>
      <c r="AH41" s="722"/>
      <c r="AI41" s="722"/>
      <c r="AJ41" s="722"/>
      <c r="AK41" s="723"/>
      <c r="AM41" s="743"/>
      <c r="AN41" s="744"/>
      <c r="AO41" s="744"/>
      <c r="AP41" s="744"/>
      <c r="AQ41" s="744"/>
      <c r="AR41" s="744"/>
      <c r="AS41" s="744"/>
      <c r="AT41" s="744"/>
      <c r="AU41" s="744"/>
      <c r="AV41" s="744"/>
      <c r="AW41" s="744"/>
      <c r="AX41" s="744"/>
      <c r="AY41" s="744"/>
      <c r="AZ41" s="744"/>
      <c r="BA41" s="744"/>
      <c r="BB41" s="745"/>
    </row>
    <row r="42" spans="2:54" s="44" customFormat="1" ht="15" customHeight="1">
      <c r="B42" s="146"/>
      <c r="C42" s="687" t="s">
        <v>1365</v>
      </c>
      <c r="D42" s="688"/>
      <c r="E42" s="688"/>
      <c r="F42" s="688"/>
      <c r="G42" s="689"/>
      <c r="H42" s="146"/>
      <c r="J42" s="79"/>
      <c r="K42" s="79"/>
      <c r="L42" s="79"/>
      <c r="M42" s="79"/>
      <c r="N42" s="79"/>
      <c r="O42" s="79"/>
      <c r="P42" s="79"/>
      <c r="Q42" s="79"/>
      <c r="R42" s="79"/>
      <c r="S42" s="79"/>
      <c r="T42" s="79"/>
      <c r="U42" s="79"/>
      <c r="V42" s="79"/>
      <c r="X42" s="721"/>
      <c r="Y42" s="722"/>
      <c r="Z42" s="722"/>
      <c r="AA42" s="722"/>
      <c r="AB42" s="722"/>
      <c r="AC42" s="722"/>
      <c r="AD42" s="722"/>
      <c r="AE42" s="722"/>
      <c r="AF42" s="722"/>
      <c r="AG42" s="722"/>
      <c r="AH42" s="722"/>
      <c r="AI42" s="722"/>
      <c r="AJ42" s="722"/>
      <c r="AK42" s="723"/>
      <c r="AM42" s="743"/>
      <c r="AN42" s="744"/>
      <c r="AO42" s="744"/>
      <c r="AP42" s="744"/>
      <c r="AQ42" s="744"/>
      <c r="AR42" s="744"/>
      <c r="AS42" s="744"/>
      <c r="AT42" s="744"/>
      <c r="AU42" s="744"/>
      <c r="AV42" s="744"/>
      <c r="AW42" s="744"/>
      <c r="AX42" s="744"/>
      <c r="AY42" s="744"/>
      <c r="AZ42" s="744"/>
      <c r="BA42" s="744"/>
      <c r="BB42" s="745"/>
    </row>
    <row r="43" spans="2:54" s="44" customFormat="1" ht="15" customHeight="1">
      <c r="B43" s="34"/>
      <c r="C43" s="690"/>
      <c r="D43" s="691"/>
      <c r="E43" s="691"/>
      <c r="F43" s="691"/>
      <c r="G43" s="692"/>
      <c r="H43" s="146"/>
      <c r="I43" s="2"/>
      <c r="J43" s="80"/>
      <c r="K43" s="79"/>
      <c r="L43" s="79"/>
      <c r="M43" s="79"/>
      <c r="N43" s="79"/>
      <c r="O43" s="79"/>
      <c r="P43" s="79"/>
      <c r="Q43" s="79"/>
      <c r="R43" s="79"/>
      <c r="S43" s="79"/>
      <c r="T43" s="79"/>
      <c r="U43" s="79"/>
      <c r="V43" s="79"/>
      <c r="W43" s="2"/>
      <c r="X43" s="721"/>
      <c r="Y43" s="722"/>
      <c r="Z43" s="722"/>
      <c r="AA43" s="722"/>
      <c r="AB43" s="722"/>
      <c r="AC43" s="722"/>
      <c r="AD43" s="722"/>
      <c r="AE43" s="722"/>
      <c r="AF43" s="722"/>
      <c r="AG43" s="722"/>
      <c r="AH43" s="722"/>
      <c r="AI43" s="722"/>
      <c r="AJ43" s="722"/>
      <c r="AK43" s="723"/>
      <c r="AL43" s="2"/>
      <c r="AM43" s="743"/>
      <c r="AN43" s="744"/>
      <c r="AO43" s="744"/>
      <c r="AP43" s="744"/>
      <c r="AQ43" s="744"/>
      <c r="AR43" s="744"/>
      <c r="AS43" s="744"/>
      <c r="AT43" s="744"/>
      <c r="AU43" s="744"/>
      <c r="AV43" s="744"/>
      <c r="AW43" s="744"/>
      <c r="AX43" s="744"/>
      <c r="AY43" s="744"/>
      <c r="AZ43" s="744"/>
      <c r="BA43" s="744"/>
      <c r="BB43" s="745"/>
    </row>
    <row r="44" spans="2:54" s="44" customFormat="1" ht="15" customHeight="1" thickBot="1">
      <c r="B44" s="34"/>
      <c r="C44" s="693"/>
      <c r="D44" s="694"/>
      <c r="E44" s="694"/>
      <c r="F44" s="694"/>
      <c r="G44" s="695"/>
      <c r="H44" s="146"/>
      <c r="I44" s="2"/>
      <c r="J44" s="80"/>
      <c r="K44" s="79"/>
      <c r="L44" s="79"/>
      <c r="M44" s="79"/>
      <c r="N44" s="79"/>
      <c r="O44" s="79"/>
      <c r="P44" s="79"/>
      <c r="Q44" s="79"/>
      <c r="R44" s="79"/>
      <c r="S44" s="79"/>
      <c r="T44" s="79"/>
      <c r="U44" s="79"/>
      <c r="V44" s="79"/>
      <c r="W44" s="2"/>
      <c r="X44" s="721"/>
      <c r="Y44" s="722"/>
      <c r="Z44" s="722"/>
      <c r="AA44" s="722"/>
      <c r="AB44" s="722"/>
      <c r="AC44" s="722"/>
      <c r="AD44" s="722"/>
      <c r="AE44" s="722"/>
      <c r="AF44" s="722"/>
      <c r="AG44" s="722"/>
      <c r="AH44" s="722"/>
      <c r="AI44" s="722"/>
      <c r="AJ44" s="722"/>
      <c r="AK44" s="723"/>
      <c r="AL44" s="2"/>
      <c r="AM44" s="743"/>
      <c r="AN44" s="744"/>
      <c r="AO44" s="744"/>
      <c r="AP44" s="744"/>
      <c r="AQ44" s="744"/>
      <c r="AR44" s="744"/>
      <c r="AS44" s="744"/>
      <c r="AT44" s="744"/>
      <c r="AU44" s="744"/>
      <c r="AV44" s="744"/>
      <c r="AW44" s="744"/>
      <c r="AX44" s="744"/>
      <c r="AY44" s="744"/>
      <c r="AZ44" s="744"/>
      <c r="BA44" s="744"/>
      <c r="BB44" s="745"/>
    </row>
    <row r="45" spans="2:54" s="44" customFormat="1" thickBot="1">
      <c r="B45" s="34"/>
      <c r="C45" s="322"/>
      <c r="D45" s="322"/>
      <c r="E45" s="322"/>
      <c r="F45" s="322"/>
      <c r="G45" s="322"/>
      <c r="H45" s="146"/>
      <c r="I45" s="2"/>
      <c r="J45" s="80"/>
      <c r="K45" s="79"/>
      <c r="L45" s="79"/>
      <c r="M45" s="79"/>
      <c r="N45" s="79"/>
      <c r="O45" s="79"/>
      <c r="P45" s="79"/>
      <c r="Q45" s="79"/>
      <c r="R45" s="79"/>
      <c r="S45" s="79"/>
      <c r="T45" s="79"/>
      <c r="U45" s="79"/>
      <c r="V45" s="79"/>
      <c r="W45" s="2"/>
      <c r="X45" s="724"/>
      <c r="Y45" s="725"/>
      <c r="Z45" s="725"/>
      <c r="AA45" s="725"/>
      <c r="AB45" s="725"/>
      <c r="AC45" s="725"/>
      <c r="AD45" s="725"/>
      <c r="AE45" s="725"/>
      <c r="AF45" s="725"/>
      <c r="AG45" s="725"/>
      <c r="AH45" s="725"/>
      <c r="AI45" s="725"/>
      <c r="AJ45" s="725"/>
      <c r="AK45" s="726"/>
      <c r="AL45" s="2"/>
      <c r="AM45" s="743"/>
      <c r="AN45" s="744"/>
      <c r="AO45" s="744"/>
      <c r="AP45" s="744"/>
      <c r="AQ45" s="744"/>
      <c r="AR45" s="744"/>
      <c r="AS45" s="744"/>
      <c r="AT45" s="744"/>
      <c r="AU45" s="744"/>
      <c r="AV45" s="744"/>
      <c r="AW45" s="744"/>
      <c r="AX45" s="744"/>
      <c r="AY45" s="744"/>
      <c r="AZ45" s="744"/>
      <c r="BA45" s="744"/>
      <c r="BB45" s="745"/>
    </row>
    <row r="46" spans="2:54" s="44" customFormat="1" thickBot="1">
      <c r="B46" s="34"/>
      <c r="C46" s="687" t="s">
        <v>1366</v>
      </c>
      <c r="D46" s="688"/>
      <c r="E46" s="688"/>
      <c r="F46" s="688"/>
      <c r="G46" s="689"/>
      <c r="H46" s="146"/>
      <c r="I46" s="2"/>
      <c r="J46" s="80"/>
      <c r="K46" s="144"/>
      <c r="L46" s="144"/>
      <c r="M46" s="144"/>
      <c r="N46" s="144"/>
      <c r="O46" s="144"/>
      <c r="P46" s="144"/>
      <c r="Q46" s="144"/>
      <c r="R46" s="144"/>
      <c r="S46" s="144"/>
      <c r="T46" s="144"/>
      <c r="U46" s="144"/>
      <c r="V46" s="79"/>
      <c r="W46" s="2"/>
      <c r="X46" s="2"/>
      <c r="Y46" s="2"/>
      <c r="Z46" s="2"/>
      <c r="AA46" s="2"/>
      <c r="AB46" s="2"/>
      <c r="AC46" s="2"/>
      <c r="AD46" s="2"/>
      <c r="AE46" s="2"/>
      <c r="AF46" s="2"/>
      <c r="AG46" s="2"/>
      <c r="AH46" s="2"/>
      <c r="AI46" s="2"/>
      <c r="AJ46" s="2"/>
      <c r="AK46" s="2"/>
      <c r="AL46" s="2"/>
      <c r="AM46" s="743"/>
      <c r="AN46" s="744"/>
      <c r="AO46" s="744"/>
      <c r="AP46" s="744"/>
      <c r="AQ46" s="744"/>
      <c r="AR46" s="744"/>
      <c r="AS46" s="744"/>
      <c r="AT46" s="744"/>
      <c r="AU46" s="744"/>
      <c r="AV46" s="744"/>
      <c r="AW46" s="744"/>
      <c r="AX46" s="744"/>
      <c r="AY46" s="744"/>
      <c r="AZ46" s="744"/>
      <c r="BA46" s="744"/>
      <c r="BB46" s="745"/>
    </row>
    <row r="47" spans="2:54" s="44" customFormat="1">
      <c r="B47" s="34"/>
      <c r="C47" s="690"/>
      <c r="D47" s="691"/>
      <c r="E47" s="691"/>
      <c r="F47" s="691"/>
      <c r="G47" s="692"/>
      <c r="H47" s="146"/>
      <c r="I47" s="2"/>
      <c r="J47" s="80"/>
      <c r="K47" s="144"/>
      <c r="L47" s="144"/>
      <c r="M47" s="144"/>
      <c r="N47" s="144"/>
      <c r="O47" s="144"/>
      <c r="P47" s="144"/>
      <c r="Q47" s="144"/>
      <c r="R47" s="144"/>
      <c r="S47" s="144"/>
      <c r="T47" s="144"/>
      <c r="U47" s="144"/>
      <c r="V47" s="79"/>
      <c r="W47" s="2"/>
      <c r="X47" s="718" t="s">
        <v>202</v>
      </c>
      <c r="Y47" s="719"/>
      <c r="Z47" s="719"/>
      <c r="AA47" s="719"/>
      <c r="AB47" s="719"/>
      <c r="AC47" s="719"/>
      <c r="AD47" s="719"/>
      <c r="AE47" s="719"/>
      <c r="AF47" s="719"/>
      <c r="AG47" s="719"/>
      <c r="AH47" s="719"/>
      <c r="AI47" s="719"/>
      <c r="AJ47" s="719"/>
      <c r="AK47" s="720"/>
      <c r="AL47" s="2"/>
      <c r="AM47" s="743"/>
      <c r="AN47" s="744"/>
      <c r="AO47" s="744"/>
      <c r="AP47" s="744"/>
      <c r="AQ47" s="744"/>
      <c r="AR47" s="744"/>
      <c r="AS47" s="744"/>
      <c r="AT47" s="744"/>
      <c r="AU47" s="744"/>
      <c r="AV47" s="744"/>
      <c r="AW47" s="744"/>
      <c r="AX47" s="744"/>
      <c r="AY47" s="744"/>
      <c r="AZ47" s="744"/>
      <c r="BA47" s="744"/>
      <c r="BB47" s="745"/>
    </row>
    <row r="48" spans="2:54" s="44" customFormat="1" ht="15" customHeight="1" thickBot="1">
      <c r="B48" s="34"/>
      <c r="C48" s="693"/>
      <c r="D48" s="694"/>
      <c r="E48" s="694"/>
      <c r="F48" s="694"/>
      <c r="G48" s="695"/>
      <c r="H48" s="146"/>
      <c r="I48" s="2"/>
      <c r="J48" s="80"/>
      <c r="K48" s="144"/>
      <c r="L48" s="144"/>
      <c r="M48" s="144"/>
      <c r="N48" s="144"/>
      <c r="O48" s="144"/>
      <c r="P48" s="144"/>
      <c r="Q48" s="144"/>
      <c r="R48" s="144"/>
      <c r="S48" s="144"/>
      <c r="T48" s="144"/>
      <c r="U48" s="144"/>
      <c r="V48" s="79"/>
      <c r="W48" s="2"/>
      <c r="X48" s="100"/>
      <c r="Y48" s="82"/>
      <c r="Z48" s="82"/>
      <c r="AA48" s="82"/>
      <c r="AB48" s="82"/>
      <c r="AC48" s="82"/>
      <c r="AD48" s="82"/>
      <c r="AE48" s="82"/>
      <c r="AF48" s="82"/>
      <c r="AG48" s="82"/>
      <c r="AH48" s="82"/>
      <c r="AI48" s="82"/>
      <c r="AJ48" s="82"/>
      <c r="AK48" s="101"/>
      <c r="AL48" s="2"/>
      <c r="AM48" s="736" t="s">
        <v>1395</v>
      </c>
      <c r="AN48" s="737"/>
      <c r="AO48" s="737"/>
      <c r="AP48" s="737"/>
      <c r="AQ48" s="737"/>
      <c r="AR48" s="737"/>
      <c r="AS48" s="737"/>
      <c r="AT48" s="737"/>
      <c r="AU48" s="737"/>
      <c r="AV48" s="737"/>
      <c r="AW48" s="737"/>
      <c r="AX48" s="737"/>
      <c r="AY48" s="737"/>
      <c r="AZ48" s="737"/>
      <c r="BA48" s="737"/>
      <c r="BB48" s="738"/>
    </row>
    <row r="49" spans="2:54" s="44" customFormat="1" ht="14.45" customHeight="1">
      <c r="B49" s="34"/>
      <c r="C49" s="34"/>
      <c r="D49" s="34"/>
      <c r="E49" s="34"/>
      <c r="F49" s="34"/>
      <c r="G49" s="34"/>
      <c r="H49" s="146"/>
      <c r="I49" s="2"/>
      <c r="J49" s="80"/>
      <c r="K49" s="144"/>
      <c r="L49" s="144"/>
      <c r="M49" s="144"/>
      <c r="N49" s="144"/>
      <c r="O49" s="144"/>
      <c r="P49" s="144"/>
      <c r="Q49" s="144"/>
      <c r="R49" s="144"/>
      <c r="S49" s="144"/>
      <c r="T49" s="144"/>
      <c r="U49" s="144"/>
      <c r="V49" s="79"/>
      <c r="W49" s="2"/>
      <c r="X49" s="100"/>
      <c r="Y49" s="82"/>
      <c r="Z49" s="82"/>
      <c r="AA49" s="82"/>
      <c r="AB49" s="82"/>
      <c r="AC49" s="82"/>
      <c r="AD49" s="82"/>
      <c r="AE49" s="82"/>
      <c r="AF49" s="82"/>
      <c r="AG49" s="82"/>
      <c r="AH49" s="82"/>
      <c r="AI49" s="82"/>
      <c r="AJ49" s="82"/>
      <c r="AK49" s="101"/>
      <c r="AL49" s="2"/>
      <c r="AM49" s="736"/>
      <c r="AN49" s="737"/>
      <c r="AO49" s="737"/>
      <c r="AP49" s="737"/>
      <c r="AQ49" s="737"/>
      <c r="AR49" s="737"/>
      <c r="AS49" s="737"/>
      <c r="AT49" s="737"/>
      <c r="AU49" s="737"/>
      <c r="AV49" s="737"/>
      <c r="AW49" s="737"/>
      <c r="AX49" s="737"/>
      <c r="AY49" s="737"/>
      <c r="AZ49" s="737"/>
      <c r="BA49" s="737"/>
      <c r="BB49" s="738"/>
    </row>
    <row r="50" spans="2:54" s="44" customFormat="1" ht="14.45" customHeight="1">
      <c r="B50" s="34"/>
      <c r="C50" s="34"/>
      <c r="D50" s="34"/>
      <c r="E50" s="34"/>
      <c r="F50" s="34"/>
      <c r="G50" s="34"/>
      <c r="H50" s="146"/>
      <c r="I50" s="2"/>
      <c r="J50" s="80"/>
      <c r="K50" s="144"/>
      <c r="L50" s="144"/>
      <c r="M50" s="144"/>
      <c r="N50" s="144"/>
      <c r="O50" s="144"/>
      <c r="P50" s="144"/>
      <c r="Q50" s="144"/>
      <c r="R50" s="144"/>
      <c r="S50" s="144"/>
      <c r="T50" s="144"/>
      <c r="U50" s="144"/>
      <c r="V50" s="79"/>
      <c r="W50" s="2"/>
      <c r="X50" s="100"/>
      <c r="Y50" s="82"/>
      <c r="Z50" s="82"/>
      <c r="AA50" s="82"/>
      <c r="AB50" s="82"/>
      <c r="AC50" s="82"/>
      <c r="AD50" s="82"/>
      <c r="AE50" s="82"/>
      <c r="AF50" s="82"/>
      <c r="AG50" s="82"/>
      <c r="AH50" s="82"/>
      <c r="AI50" s="82"/>
      <c r="AJ50" s="82"/>
      <c r="AK50" s="101"/>
      <c r="AL50" s="2"/>
      <c r="AM50" s="736"/>
      <c r="AN50" s="737"/>
      <c r="AO50" s="737"/>
      <c r="AP50" s="737"/>
      <c r="AQ50" s="737"/>
      <c r="AR50" s="737"/>
      <c r="AS50" s="737"/>
      <c r="AT50" s="737"/>
      <c r="AU50" s="737"/>
      <c r="AV50" s="737"/>
      <c r="AW50" s="737"/>
      <c r="AX50" s="737"/>
      <c r="AY50" s="737"/>
      <c r="AZ50" s="737"/>
      <c r="BA50" s="737"/>
      <c r="BB50" s="738"/>
    </row>
    <row r="51" spans="2:54" s="44" customFormat="1" ht="14.45" customHeight="1">
      <c r="B51" s="34"/>
      <c r="C51" s="34"/>
      <c r="D51" s="34"/>
      <c r="E51" s="34"/>
      <c r="F51" s="34"/>
      <c r="G51" s="34"/>
      <c r="H51" s="146"/>
      <c r="I51" s="2"/>
      <c r="J51" s="80"/>
      <c r="K51" s="144"/>
      <c r="L51" s="144"/>
      <c r="M51" s="144"/>
      <c r="N51" s="144"/>
      <c r="O51" s="144"/>
      <c r="P51" s="144"/>
      <c r="Q51" s="144"/>
      <c r="R51" s="144"/>
      <c r="S51" s="144"/>
      <c r="T51" s="144"/>
      <c r="U51" s="144"/>
      <c r="V51" s="79"/>
      <c r="W51" s="2"/>
      <c r="X51" s="100"/>
      <c r="Y51" s="82"/>
      <c r="Z51" s="82"/>
      <c r="AA51" s="82"/>
      <c r="AB51" s="82"/>
      <c r="AC51" s="82"/>
      <c r="AD51" s="82"/>
      <c r="AE51" s="82"/>
      <c r="AF51" s="82"/>
      <c r="AG51" s="82"/>
      <c r="AH51" s="82"/>
      <c r="AI51" s="82"/>
      <c r="AJ51" s="82"/>
      <c r="AK51" s="101"/>
      <c r="AL51" s="2"/>
      <c r="AM51" s="736"/>
      <c r="AN51" s="737"/>
      <c r="AO51" s="737"/>
      <c r="AP51" s="737"/>
      <c r="AQ51" s="737"/>
      <c r="AR51" s="737"/>
      <c r="AS51" s="737"/>
      <c r="AT51" s="737"/>
      <c r="AU51" s="737"/>
      <c r="AV51" s="737"/>
      <c r="AW51" s="737"/>
      <c r="AX51" s="737"/>
      <c r="AY51" s="737"/>
      <c r="AZ51" s="737"/>
      <c r="BA51" s="737"/>
      <c r="BB51" s="738"/>
    </row>
    <row r="52" spans="2:54" s="44" customFormat="1" ht="14.45" customHeight="1">
      <c r="B52" s="34"/>
      <c r="C52" s="34"/>
      <c r="D52" s="34"/>
      <c r="E52" s="34"/>
      <c r="F52" s="34"/>
      <c r="G52" s="34"/>
      <c r="H52" s="146"/>
      <c r="I52" s="2"/>
      <c r="J52" s="80"/>
      <c r="K52" s="80"/>
      <c r="L52" s="80"/>
      <c r="M52" s="80"/>
      <c r="N52" s="80"/>
      <c r="O52" s="80"/>
      <c r="P52" s="80"/>
      <c r="Q52" s="80"/>
      <c r="R52" s="80"/>
      <c r="S52" s="80"/>
      <c r="T52" s="80"/>
      <c r="U52" s="80"/>
      <c r="V52" s="80"/>
      <c r="W52" s="2"/>
      <c r="X52" s="100"/>
      <c r="Y52" s="82"/>
      <c r="Z52" s="82"/>
      <c r="AA52" s="82"/>
      <c r="AB52" s="82"/>
      <c r="AC52" s="82"/>
      <c r="AD52" s="82"/>
      <c r="AE52" s="82"/>
      <c r="AF52" s="82"/>
      <c r="AG52" s="82"/>
      <c r="AH52" s="82"/>
      <c r="AI52" s="82"/>
      <c r="AJ52" s="82"/>
      <c r="AK52" s="101"/>
      <c r="AL52" s="2"/>
      <c r="AM52" s="736"/>
      <c r="AN52" s="737"/>
      <c r="AO52" s="737"/>
      <c r="AP52" s="737"/>
      <c r="AQ52" s="737"/>
      <c r="AR52" s="737"/>
      <c r="AS52" s="737"/>
      <c r="AT52" s="737"/>
      <c r="AU52" s="737"/>
      <c r="AV52" s="737"/>
      <c r="AW52" s="737"/>
      <c r="AX52" s="737"/>
      <c r="AY52" s="737"/>
      <c r="AZ52" s="737"/>
      <c r="BA52" s="737"/>
      <c r="BB52" s="738"/>
    </row>
    <row r="53" spans="2:54" s="44" customFormat="1" ht="15" customHeight="1" thickBot="1">
      <c r="B53" s="34"/>
      <c r="C53" s="34"/>
      <c r="D53" s="34"/>
      <c r="E53" s="34"/>
      <c r="F53" s="34"/>
      <c r="G53" s="34"/>
      <c r="H53" s="146"/>
      <c r="I53" s="2"/>
      <c r="J53" s="80"/>
      <c r="K53" s="80"/>
      <c r="L53" s="80"/>
      <c r="M53" s="80"/>
      <c r="N53" s="80"/>
      <c r="O53" s="80"/>
      <c r="P53" s="80"/>
      <c r="Q53" s="80"/>
      <c r="R53" s="80"/>
      <c r="S53" s="80"/>
      <c r="T53" s="80"/>
      <c r="U53" s="80"/>
      <c r="V53" s="80"/>
      <c r="W53" s="2"/>
      <c r="X53" s="102"/>
      <c r="Y53" s="103"/>
      <c r="Z53" s="103"/>
      <c r="AA53" s="103"/>
      <c r="AB53" s="103"/>
      <c r="AC53" s="103"/>
      <c r="AD53" s="103"/>
      <c r="AE53" s="103"/>
      <c r="AF53" s="103"/>
      <c r="AG53" s="103"/>
      <c r="AH53" s="103"/>
      <c r="AI53" s="103"/>
      <c r="AJ53" s="103"/>
      <c r="AK53" s="104"/>
      <c r="AL53" s="2"/>
      <c r="AM53" s="739"/>
      <c r="AN53" s="740"/>
      <c r="AO53" s="740"/>
      <c r="AP53" s="740"/>
      <c r="AQ53" s="740"/>
      <c r="AR53" s="740"/>
      <c r="AS53" s="740"/>
      <c r="AT53" s="740"/>
      <c r="AU53" s="740"/>
      <c r="AV53" s="740"/>
      <c r="AW53" s="740"/>
      <c r="AX53" s="740"/>
      <c r="AY53" s="740"/>
      <c r="AZ53" s="740"/>
      <c r="BA53" s="740"/>
      <c r="BB53" s="741"/>
    </row>
    <row r="54" spans="2:54" s="44" customFormat="1" ht="15"/>
    <row r="55" spans="2:54" s="44" customFormat="1" ht="18.75">
      <c r="J55" s="45" t="s">
        <v>1429</v>
      </c>
    </row>
    <row r="56" spans="2:54" s="44" customFormat="1" thickBot="1"/>
    <row r="57" spans="2:54" s="44" customFormat="1">
      <c r="B57" s="146"/>
      <c r="C57" s="146"/>
      <c r="D57" s="146"/>
      <c r="E57" s="146"/>
      <c r="F57" s="146"/>
      <c r="G57" s="146"/>
      <c r="H57" s="147"/>
      <c r="J57" s="79"/>
      <c r="K57" s="79"/>
      <c r="L57" s="79"/>
      <c r="M57" s="79"/>
      <c r="N57" s="79"/>
      <c r="O57" s="79"/>
      <c r="P57" s="79"/>
      <c r="Q57" s="79"/>
      <c r="R57" s="79"/>
      <c r="S57" s="79"/>
      <c r="T57" s="79"/>
      <c r="U57" s="79"/>
      <c r="V57" s="79"/>
      <c r="X57" s="718" t="s">
        <v>1439</v>
      </c>
      <c r="Y57" s="719"/>
      <c r="Z57" s="719"/>
      <c r="AA57" s="719"/>
      <c r="AB57" s="719"/>
      <c r="AC57" s="719"/>
      <c r="AD57" s="719"/>
      <c r="AE57" s="719"/>
      <c r="AF57" s="719"/>
      <c r="AG57" s="719"/>
      <c r="AH57" s="719"/>
      <c r="AI57" s="719"/>
      <c r="AJ57" s="719"/>
      <c r="AK57" s="720"/>
      <c r="AM57" s="709" t="s">
        <v>245</v>
      </c>
      <c r="AN57" s="710"/>
      <c r="AO57" s="710"/>
      <c r="AP57" s="710"/>
      <c r="AQ57" s="710"/>
      <c r="AR57" s="710"/>
      <c r="AS57" s="710"/>
      <c r="AT57" s="710"/>
      <c r="AU57" s="710"/>
      <c r="AV57" s="710"/>
      <c r="AW57" s="710"/>
      <c r="AX57" s="710"/>
      <c r="AY57" s="710"/>
      <c r="AZ57" s="710"/>
      <c r="BA57" s="710"/>
      <c r="BB57" s="711"/>
    </row>
    <row r="58" spans="2:54" s="44" customFormat="1" ht="14.45" customHeight="1" thickBot="1">
      <c r="B58" s="146"/>
      <c r="C58" s="146"/>
      <c r="D58" s="146"/>
      <c r="E58" s="146"/>
      <c r="F58" s="146"/>
      <c r="G58" s="146"/>
      <c r="H58" s="148"/>
      <c r="J58" s="79"/>
      <c r="K58" s="79"/>
      <c r="L58" s="79"/>
      <c r="M58" s="79"/>
      <c r="N58" s="79"/>
      <c r="O58" s="79"/>
      <c r="P58" s="79"/>
      <c r="Q58" s="79"/>
      <c r="R58" s="79"/>
      <c r="S58" s="79"/>
      <c r="T58" s="79"/>
      <c r="U58" s="79"/>
      <c r="V58" s="79"/>
      <c r="X58" s="721" t="s">
        <v>942</v>
      </c>
      <c r="Y58" s="722"/>
      <c r="Z58" s="722"/>
      <c r="AA58" s="722"/>
      <c r="AB58" s="722"/>
      <c r="AC58" s="722"/>
      <c r="AD58" s="722"/>
      <c r="AE58" s="722"/>
      <c r="AF58" s="722"/>
      <c r="AG58" s="722"/>
      <c r="AH58" s="722"/>
      <c r="AI58" s="722"/>
      <c r="AJ58" s="722"/>
      <c r="AK58" s="723"/>
      <c r="AM58" s="743"/>
      <c r="AN58" s="744"/>
      <c r="AO58" s="744"/>
      <c r="AP58" s="744"/>
      <c r="AQ58" s="744"/>
      <c r="AR58" s="744"/>
      <c r="AS58" s="744"/>
      <c r="AT58" s="744"/>
      <c r="AU58" s="744"/>
      <c r="AV58" s="744"/>
      <c r="AW58" s="744"/>
      <c r="AX58" s="744"/>
      <c r="AY58" s="744"/>
      <c r="AZ58" s="744"/>
      <c r="BA58" s="744"/>
      <c r="BB58" s="745"/>
    </row>
    <row r="59" spans="2:54" s="44" customFormat="1" ht="14.45" customHeight="1">
      <c r="B59" s="146"/>
      <c r="C59" s="678" t="s">
        <v>1196</v>
      </c>
      <c r="D59" s="679"/>
      <c r="E59" s="679"/>
      <c r="F59" s="679"/>
      <c r="G59" s="680"/>
      <c r="H59" s="146"/>
      <c r="J59" s="79"/>
      <c r="K59" s="727" t="s">
        <v>1442</v>
      </c>
      <c r="L59" s="727"/>
      <c r="M59" s="727"/>
      <c r="N59" s="727"/>
      <c r="O59" s="727"/>
      <c r="P59" s="727"/>
      <c r="Q59" s="727"/>
      <c r="R59" s="727"/>
      <c r="S59" s="727"/>
      <c r="T59" s="727"/>
      <c r="U59" s="727"/>
      <c r="V59" s="79"/>
      <c r="X59" s="721"/>
      <c r="Y59" s="722"/>
      <c r="Z59" s="722"/>
      <c r="AA59" s="722"/>
      <c r="AB59" s="722"/>
      <c r="AC59" s="722"/>
      <c r="AD59" s="722"/>
      <c r="AE59" s="722"/>
      <c r="AF59" s="722"/>
      <c r="AG59" s="722"/>
      <c r="AH59" s="722"/>
      <c r="AI59" s="722"/>
      <c r="AJ59" s="722"/>
      <c r="AK59" s="723"/>
      <c r="AM59" s="743"/>
      <c r="AN59" s="744"/>
      <c r="AO59" s="744"/>
      <c r="AP59" s="744"/>
      <c r="AQ59" s="744"/>
      <c r="AR59" s="744"/>
      <c r="AS59" s="744"/>
      <c r="AT59" s="744"/>
      <c r="AU59" s="744"/>
      <c r="AV59" s="744"/>
      <c r="AW59" s="744"/>
      <c r="AX59" s="744"/>
      <c r="AY59" s="744"/>
      <c r="AZ59" s="744"/>
      <c r="BA59" s="744"/>
      <c r="BB59" s="745"/>
    </row>
    <row r="60" spans="2:54" s="44" customFormat="1" ht="15">
      <c r="B60" s="146"/>
      <c r="C60" s="681"/>
      <c r="D60" s="682"/>
      <c r="E60" s="682"/>
      <c r="F60" s="682"/>
      <c r="G60" s="683"/>
      <c r="H60" s="146"/>
      <c r="J60" s="79"/>
      <c r="K60" s="727"/>
      <c r="L60" s="727"/>
      <c r="M60" s="727"/>
      <c r="N60" s="727"/>
      <c r="O60" s="727"/>
      <c r="P60" s="727"/>
      <c r="Q60" s="727"/>
      <c r="R60" s="727"/>
      <c r="S60" s="727"/>
      <c r="T60" s="727"/>
      <c r="U60" s="727"/>
      <c r="V60" s="79"/>
      <c r="X60" s="721"/>
      <c r="Y60" s="722"/>
      <c r="Z60" s="722"/>
      <c r="AA60" s="722"/>
      <c r="AB60" s="722"/>
      <c r="AC60" s="722"/>
      <c r="AD60" s="722"/>
      <c r="AE60" s="722"/>
      <c r="AF60" s="722"/>
      <c r="AG60" s="722"/>
      <c r="AH60" s="722"/>
      <c r="AI60" s="722"/>
      <c r="AJ60" s="722"/>
      <c r="AK60" s="723"/>
      <c r="AM60" s="743"/>
      <c r="AN60" s="744"/>
      <c r="AO60" s="744"/>
      <c r="AP60" s="744"/>
      <c r="AQ60" s="744"/>
      <c r="AR60" s="744"/>
      <c r="AS60" s="744"/>
      <c r="AT60" s="744"/>
      <c r="AU60" s="744"/>
      <c r="AV60" s="744"/>
      <c r="AW60" s="744"/>
      <c r="AX60" s="744"/>
      <c r="AY60" s="744"/>
      <c r="AZ60" s="744"/>
      <c r="BA60" s="744"/>
      <c r="BB60" s="745"/>
    </row>
    <row r="61" spans="2:54" s="44" customFormat="1" thickBot="1">
      <c r="B61" s="146"/>
      <c r="C61" s="684"/>
      <c r="D61" s="685"/>
      <c r="E61" s="685"/>
      <c r="F61" s="685"/>
      <c r="G61" s="686"/>
      <c r="H61" s="146"/>
      <c r="J61" s="79"/>
      <c r="K61" s="727"/>
      <c r="L61" s="727"/>
      <c r="M61" s="727"/>
      <c r="N61" s="727"/>
      <c r="O61" s="727"/>
      <c r="P61" s="727"/>
      <c r="Q61" s="727"/>
      <c r="R61" s="727"/>
      <c r="S61" s="727"/>
      <c r="T61" s="727"/>
      <c r="U61" s="727"/>
      <c r="V61" s="79"/>
      <c r="X61" s="721"/>
      <c r="Y61" s="722"/>
      <c r="Z61" s="722"/>
      <c r="AA61" s="722"/>
      <c r="AB61" s="722"/>
      <c r="AC61" s="722"/>
      <c r="AD61" s="722"/>
      <c r="AE61" s="722"/>
      <c r="AF61" s="722"/>
      <c r="AG61" s="722"/>
      <c r="AH61" s="722"/>
      <c r="AI61" s="722"/>
      <c r="AJ61" s="722"/>
      <c r="AK61" s="723"/>
      <c r="AM61" s="743"/>
      <c r="AN61" s="744"/>
      <c r="AO61" s="744"/>
      <c r="AP61" s="744"/>
      <c r="AQ61" s="744"/>
      <c r="AR61" s="744"/>
      <c r="AS61" s="744"/>
      <c r="AT61" s="744"/>
      <c r="AU61" s="744"/>
      <c r="AV61" s="744"/>
      <c r="AW61" s="744"/>
      <c r="AX61" s="744"/>
      <c r="AY61" s="744"/>
      <c r="AZ61" s="744"/>
      <c r="BA61" s="744"/>
      <c r="BB61" s="745"/>
    </row>
    <row r="62" spans="2:54" s="44" customFormat="1" thickBot="1">
      <c r="B62" s="146"/>
      <c r="C62" s="321"/>
      <c r="D62" s="321"/>
      <c r="E62" s="321"/>
      <c r="F62" s="321"/>
      <c r="G62" s="321"/>
      <c r="H62" s="146"/>
      <c r="J62" s="79"/>
      <c r="K62" s="727"/>
      <c r="L62" s="727"/>
      <c r="M62" s="727"/>
      <c r="N62" s="727"/>
      <c r="O62" s="727"/>
      <c r="P62" s="727"/>
      <c r="Q62" s="727"/>
      <c r="R62" s="727"/>
      <c r="S62" s="727"/>
      <c r="T62" s="727"/>
      <c r="U62" s="727"/>
      <c r="V62" s="79"/>
      <c r="X62" s="721"/>
      <c r="Y62" s="722"/>
      <c r="Z62" s="722"/>
      <c r="AA62" s="722"/>
      <c r="AB62" s="722"/>
      <c r="AC62" s="722"/>
      <c r="AD62" s="722"/>
      <c r="AE62" s="722"/>
      <c r="AF62" s="722"/>
      <c r="AG62" s="722"/>
      <c r="AH62" s="722"/>
      <c r="AI62" s="722"/>
      <c r="AJ62" s="722"/>
      <c r="AK62" s="723"/>
      <c r="AM62" s="743"/>
      <c r="AN62" s="744"/>
      <c r="AO62" s="744"/>
      <c r="AP62" s="744"/>
      <c r="AQ62" s="744"/>
      <c r="AR62" s="744"/>
      <c r="AS62" s="744"/>
      <c r="AT62" s="744"/>
      <c r="AU62" s="744"/>
      <c r="AV62" s="744"/>
      <c r="AW62" s="744"/>
      <c r="AX62" s="744"/>
      <c r="AY62" s="744"/>
      <c r="AZ62" s="744"/>
      <c r="BA62" s="744"/>
      <c r="BB62" s="745"/>
    </row>
    <row r="63" spans="2:54" s="44" customFormat="1" ht="14.45" customHeight="1">
      <c r="B63" s="146"/>
      <c r="C63" s="678" t="s">
        <v>1199</v>
      </c>
      <c r="D63" s="679"/>
      <c r="E63" s="679"/>
      <c r="F63" s="679"/>
      <c r="G63" s="680"/>
      <c r="H63" s="146"/>
      <c r="J63" s="79"/>
      <c r="K63" s="327"/>
      <c r="L63" s="327"/>
      <c r="M63" s="327"/>
      <c r="N63" s="327"/>
      <c r="O63" s="327"/>
      <c r="P63" s="327"/>
      <c r="Q63" s="327"/>
      <c r="R63" s="327"/>
      <c r="S63" s="327"/>
      <c r="T63" s="327"/>
      <c r="U63" s="327"/>
      <c r="V63" s="79"/>
      <c r="X63" s="721"/>
      <c r="Y63" s="722"/>
      <c r="Z63" s="722"/>
      <c r="AA63" s="722"/>
      <c r="AB63" s="722"/>
      <c r="AC63" s="722"/>
      <c r="AD63" s="722"/>
      <c r="AE63" s="722"/>
      <c r="AF63" s="722"/>
      <c r="AG63" s="722"/>
      <c r="AH63" s="722"/>
      <c r="AI63" s="722"/>
      <c r="AJ63" s="722"/>
      <c r="AK63" s="723"/>
      <c r="AM63" s="743"/>
      <c r="AN63" s="744"/>
      <c r="AO63" s="744"/>
      <c r="AP63" s="744"/>
      <c r="AQ63" s="744"/>
      <c r="AR63" s="744"/>
      <c r="AS63" s="744"/>
      <c r="AT63" s="744"/>
      <c r="AU63" s="744"/>
      <c r="AV63" s="744"/>
      <c r="AW63" s="744"/>
      <c r="AX63" s="744"/>
      <c r="AY63" s="744"/>
      <c r="AZ63" s="744"/>
      <c r="BA63" s="744"/>
      <c r="BB63" s="745"/>
    </row>
    <row r="64" spans="2:54" s="44" customFormat="1" ht="15">
      <c r="B64" s="146"/>
      <c r="C64" s="681"/>
      <c r="D64" s="682"/>
      <c r="E64" s="682"/>
      <c r="F64" s="682"/>
      <c r="G64" s="683"/>
      <c r="H64" s="146"/>
      <c r="J64" s="79"/>
      <c r="K64" s="727" t="s">
        <v>1430</v>
      </c>
      <c r="L64" s="727"/>
      <c r="M64" s="727"/>
      <c r="N64" s="727"/>
      <c r="O64" s="727"/>
      <c r="P64" s="727"/>
      <c r="Q64" s="727"/>
      <c r="R64" s="727"/>
      <c r="S64" s="727"/>
      <c r="T64" s="727"/>
      <c r="U64" s="727"/>
      <c r="V64" s="79"/>
      <c r="X64" s="721"/>
      <c r="Y64" s="722"/>
      <c r="Z64" s="722"/>
      <c r="AA64" s="722"/>
      <c r="AB64" s="722"/>
      <c r="AC64" s="722"/>
      <c r="AD64" s="722"/>
      <c r="AE64" s="722"/>
      <c r="AF64" s="722"/>
      <c r="AG64" s="722"/>
      <c r="AH64" s="722"/>
      <c r="AI64" s="722"/>
      <c r="AJ64" s="722"/>
      <c r="AK64" s="723"/>
      <c r="AM64" s="743"/>
      <c r="AN64" s="744"/>
      <c r="AO64" s="744"/>
      <c r="AP64" s="744"/>
      <c r="AQ64" s="744"/>
      <c r="AR64" s="744"/>
      <c r="AS64" s="744"/>
      <c r="AT64" s="744"/>
      <c r="AU64" s="744"/>
      <c r="AV64" s="744"/>
      <c r="AW64" s="744"/>
      <c r="AX64" s="744"/>
      <c r="AY64" s="744"/>
      <c r="AZ64" s="744"/>
      <c r="BA64" s="744"/>
      <c r="BB64" s="745"/>
    </row>
    <row r="65" spans="2:54" s="44" customFormat="1" ht="14.45" customHeight="1" thickBot="1">
      <c r="B65" s="146"/>
      <c r="C65" s="684"/>
      <c r="D65" s="685"/>
      <c r="E65" s="685"/>
      <c r="F65" s="685"/>
      <c r="G65" s="686"/>
      <c r="H65" s="146"/>
      <c r="J65" s="79"/>
      <c r="K65" s="727"/>
      <c r="L65" s="727"/>
      <c r="M65" s="727"/>
      <c r="N65" s="727"/>
      <c r="O65" s="727"/>
      <c r="P65" s="727"/>
      <c r="Q65" s="727"/>
      <c r="R65" s="727"/>
      <c r="S65" s="727"/>
      <c r="T65" s="727"/>
      <c r="U65" s="727"/>
      <c r="V65" s="79"/>
      <c r="X65" s="721"/>
      <c r="Y65" s="722"/>
      <c r="Z65" s="722"/>
      <c r="AA65" s="722"/>
      <c r="AB65" s="722"/>
      <c r="AC65" s="722"/>
      <c r="AD65" s="722"/>
      <c r="AE65" s="722"/>
      <c r="AF65" s="722"/>
      <c r="AG65" s="722"/>
      <c r="AH65" s="722"/>
      <c r="AI65" s="722"/>
      <c r="AJ65" s="722"/>
      <c r="AK65" s="723"/>
      <c r="AM65" s="743"/>
      <c r="AN65" s="744"/>
      <c r="AO65" s="744"/>
      <c r="AP65" s="744"/>
      <c r="AQ65" s="744"/>
      <c r="AR65" s="744"/>
      <c r="AS65" s="744"/>
      <c r="AT65" s="744"/>
      <c r="AU65" s="744"/>
      <c r="AV65" s="744"/>
      <c r="AW65" s="744"/>
      <c r="AX65" s="744"/>
      <c r="AY65" s="744"/>
      <c r="AZ65" s="744"/>
      <c r="BA65" s="744"/>
      <c r="BB65" s="745"/>
    </row>
    <row r="66" spans="2:54" s="44" customFormat="1" ht="14.45" customHeight="1" thickBot="1">
      <c r="B66" s="146"/>
      <c r="C66" s="321"/>
      <c r="D66" s="321"/>
      <c r="E66" s="321"/>
      <c r="F66" s="321"/>
      <c r="G66" s="321"/>
      <c r="H66" s="146"/>
      <c r="J66" s="79"/>
      <c r="K66" s="727"/>
      <c r="L66" s="727"/>
      <c r="M66" s="727"/>
      <c r="N66" s="727"/>
      <c r="O66" s="727"/>
      <c r="P66" s="727"/>
      <c r="Q66" s="727"/>
      <c r="R66" s="727"/>
      <c r="S66" s="727"/>
      <c r="T66" s="727"/>
      <c r="U66" s="727"/>
      <c r="V66" s="79"/>
      <c r="X66" s="721"/>
      <c r="Y66" s="722"/>
      <c r="Z66" s="722"/>
      <c r="AA66" s="722"/>
      <c r="AB66" s="722"/>
      <c r="AC66" s="722"/>
      <c r="AD66" s="722"/>
      <c r="AE66" s="722"/>
      <c r="AF66" s="722"/>
      <c r="AG66" s="722"/>
      <c r="AH66" s="722"/>
      <c r="AI66" s="722"/>
      <c r="AJ66" s="722"/>
      <c r="AK66" s="723"/>
      <c r="AM66" s="743"/>
      <c r="AN66" s="744"/>
      <c r="AO66" s="744"/>
      <c r="AP66" s="744"/>
      <c r="AQ66" s="744"/>
      <c r="AR66" s="744"/>
      <c r="AS66" s="744"/>
      <c r="AT66" s="744"/>
      <c r="AU66" s="744"/>
      <c r="AV66" s="744"/>
      <c r="AW66" s="744"/>
      <c r="AX66" s="744"/>
      <c r="AY66" s="744"/>
      <c r="AZ66" s="744"/>
      <c r="BA66" s="744"/>
      <c r="BB66" s="745"/>
    </row>
    <row r="67" spans="2:54" s="44" customFormat="1" ht="14.45" customHeight="1">
      <c r="B67" s="146"/>
      <c r="C67" s="678" t="s">
        <v>1368</v>
      </c>
      <c r="D67" s="679"/>
      <c r="E67" s="679"/>
      <c r="F67" s="679"/>
      <c r="G67" s="680"/>
      <c r="H67" s="146"/>
      <c r="J67" s="79"/>
      <c r="K67" s="327"/>
      <c r="L67" s="327"/>
      <c r="M67" s="327"/>
      <c r="N67" s="327"/>
      <c r="O67" s="327"/>
      <c r="P67" s="327"/>
      <c r="Q67" s="327"/>
      <c r="R67" s="327"/>
      <c r="S67" s="327"/>
      <c r="T67" s="327"/>
      <c r="U67" s="327"/>
      <c r="V67" s="79"/>
      <c r="X67" s="721"/>
      <c r="Y67" s="722"/>
      <c r="Z67" s="722"/>
      <c r="AA67" s="722"/>
      <c r="AB67" s="722"/>
      <c r="AC67" s="722"/>
      <c r="AD67" s="722"/>
      <c r="AE67" s="722"/>
      <c r="AF67" s="722"/>
      <c r="AG67" s="722"/>
      <c r="AH67" s="722"/>
      <c r="AI67" s="722"/>
      <c r="AJ67" s="722"/>
      <c r="AK67" s="723"/>
      <c r="AM67" s="743"/>
      <c r="AN67" s="744"/>
      <c r="AO67" s="744"/>
      <c r="AP67" s="744"/>
      <c r="AQ67" s="744"/>
      <c r="AR67" s="744"/>
      <c r="AS67" s="744"/>
      <c r="AT67" s="744"/>
      <c r="AU67" s="744"/>
      <c r="AV67" s="744"/>
      <c r="AW67" s="744"/>
      <c r="AX67" s="744"/>
      <c r="AY67" s="744"/>
      <c r="AZ67" s="744"/>
      <c r="BA67" s="744"/>
      <c r="BB67" s="745"/>
    </row>
    <row r="68" spans="2:54" s="44" customFormat="1" ht="15">
      <c r="B68" s="146"/>
      <c r="C68" s="681"/>
      <c r="D68" s="682"/>
      <c r="E68" s="682"/>
      <c r="F68" s="682"/>
      <c r="G68" s="683"/>
      <c r="H68" s="146"/>
      <c r="J68" s="79"/>
      <c r="K68" s="728" t="s">
        <v>1431</v>
      </c>
      <c r="L68" s="728"/>
      <c r="M68" s="728"/>
      <c r="N68" s="728"/>
      <c r="O68" s="728"/>
      <c r="P68" s="728"/>
      <c r="Q68" s="728"/>
      <c r="R68" s="728"/>
      <c r="S68" s="728"/>
      <c r="T68" s="728"/>
      <c r="U68" s="728"/>
      <c r="V68" s="79"/>
      <c r="X68" s="721"/>
      <c r="Y68" s="722"/>
      <c r="Z68" s="722"/>
      <c r="AA68" s="722"/>
      <c r="AB68" s="722"/>
      <c r="AC68" s="722"/>
      <c r="AD68" s="722"/>
      <c r="AE68" s="722"/>
      <c r="AF68" s="722"/>
      <c r="AG68" s="722"/>
      <c r="AH68" s="722"/>
      <c r="AI68" s="722"/>
      <c r="AJ68" s="722"/>
      <c r="AK68" s="723"/>
      <c r="AM68" s="743"/>
      <c r="AN68" s="744"/>
      <c r="AO68" s="744"/>
      <c r="AP68" s="744"/>
      <c r="AQ68" s="744"/>
      <c r="AR68" s="744"/>
      <c r="AS68" s="744"/>
      <c r="AT68" s="744"/>
      <c r="AU68" s="744"/>
      <c r="AV68" s="744"/>
      <c r="AW68" s="744"/>
      <c r="AX68" s="744"/>
      <c r="AY68" s="744"/>
      <c r="AZ68" s="744"/>
      <c r="BA68" s="744"/>
      <c r="BB68" s="745"/>
    </row>
    <row r="69" spans="2:54" s="44" customFormat="1" ht="15.95" customHeight="1">
      <c r="B69" s="146"/>
      <c r="C69" s="681"/>
      <c r="D69" s="682"/>
      <c r="E69" s="682"/>
      <c r="F69" s="682"/>
      <c r="G69" s="683"/>
      <c r="H69" s="147"/>
      <c r="J69" s="79"/>
      <c r="K69" s="728"/>
      <c r="L69" s="728"/>
      <c r="M69" s="728"/>
      <c r="N69" s="728"/>
      <c r="O69" s="728"/>
      <c r="P69" s="728"/>
      <c r="Q69" s="728"/>
      <c r="R69" s="728"/>
      <c r="S69" s="728"/>
      <c r="T69" s="728"/>
      <c r="U69" s="728"/>
      <c r="V69" s="79"/>
      <c r="X69" s="721"/>
      <c r="Y69" s="722"/>
      <c r="Z69" s="722"/>
      <c r="AA69" s="722"/>
      <c r="AB69" s="722"/>
      <c r="AC69" s="722"/>
      <c r="AD69" s="722"/>
      <c r="AE69" s="722"/>
      <c r="AF69" s="722"/>
      <c r="AG69" s="722"/>
      <c r="AH69" s="722"/>
      <c r="AI69" s="722"/>
      <c r="AJ69" s="722"/>
      <c r="AK69" s="723"/>
      <c r="AM69" s="743"/>
      <c r="AN69" s="744"/>
      <c r="AO69" s="744"/>
      <c r="AP69" s="744"/>
      <c r="AQ69" s="744"/>
      <c r="AR69" s="744"/>
      <c r="AS69" s="744"/>
      <c r="AT69" s="744"/>
      <c r="AU69" s="744"/>
      <c r="AV69" s="744"/>
      <c r="AW69" s="744"/>
      <c r="AX69" s="744"/>
      <c r="AY69" s="744"/>
      <c r="AZ69" s="744"/>
      <c r="BA69" s="744"/>
      <c r="BB69" s="745"/>
    </row>
    <row r="70" spans="2:54" s="44" customFormat="1" thickBot="1">
      <c r="B70" s="146"/>
      <c r="C70" s="684"/>
      <c r="D70" s="685"/>
      <c r="E70" s="685"/>
      <c r="F70" s="685"/>
      <c r="G70" s="686"/>
      <c r="H70" s="148"/>
      <c r="J70" s="79"/>
      <c r="K70" s="728"/>
      <c r="L70" s="728"/>
      <c r="M70" s="728"/>
      <c r="N70" s="728"/>
      <c r="O70" s="728"/>
      <c r="P70" s="728"/>
      <c r="Q70" s="728"/>
      <c r="R70" s="728"/>
      <c r="S70" s="728"/>
      <c r="T70" s="728"/>
      <c r="U70" s="728"/>
      <c r="V70" s="79"/>
      <c r="X70" s="721"/>
      <c r="Y70" s="722"/>
      <c r="Z70" s="722"/>
      <c r="AA70" s="722"/>
      <c r="AB70" s="722"/>
      <c r="AC70" s="722"/>
      <c r="AD70" s="722"/>
      <c r="AE70" s="722"/>
      <c r="AF70" s="722"/>
      <c r="AG70" s="722"/>
      <c r="AH70" s="722"/>
      <c r="AI70" s="722"/>
      <c r="AJ70" s="722"/>
      <c r="AK70" s="723"/>
      <c r="AM70" s="743"/>
      <c r="AN70" s="744"/>
      <c r="AO70" s="744"/>
      <c r="AP70" s="744"/>
      <c r="AQ70" s="744"/>
      <c r="AR70" s="744"/>
      <c r="AS70" s="744"/>
      <c r="AT70" s="744"/>
      <c r="AU70" s="744"/>
      <c r="AV70" s="744"/>
      <c r="AW70" s="744"/>
      <c r="AX70" s="744"/>
      <c r="AY70" s="744"/>
      <c r="AZ70" s="744"/>
      <c r="BA70" s="744"/>
      <c r="BB70" s="745"/>
    </row>
    <row r="71" spans="2:54" s="44" customFormat="1" thickBot="1">
      <c r="B71" s="146"/>
      <c r="C71" s="321"/>
      <c r="D71" s="321"/>
      <c r="E71" s="321"/>
      <c r="F71" s="321"/>
      <c r="G71" s="321"/>
      <c r="H71" s="146"/>
      <c r="J71" s="79"/>
      <c r="K71" s="327"/>
      <c r="L71" s="327"/>
      <c r="M71" s="327"/>
      <c r="N71" s="327"/>
      <c r="O71" s="327"/>
      <c r="P71" s="327"/>
      <c r="Q71" s="327"/>
      <c r="R71" s="327"/>
      <c r="S71" s="327"/>
      <c r="T71" s="327"/>
      <c r="U71" s="327"/>
      <c r="V71" s="79"/>
      <c r="X71" s="721"/>
      <c r="Y71" s="722"/>
      <c r="Z71" s="722"/>
      <c r="AA71" s="722"/>
      <c r="AB71" s="722"/>
      <c r="AC71" s="722"/>
      <c r="AD71" s="722"/>
      <c r="AE71" s="722"/>
      <c r="AF71" s="722"/>
      <c r="AG71" s="722"/>
      <c r="AH71" s="722"/>
      <c r="AI71" s="722"/>
      <c r="AJ71" s="722"/>
      <c r="AK71" s="723"/>
      <c r="AM71" s="743"/>
      <c r="AN71" s="744"/>
      <c r="AO71" s="744"/>
      <c r="AP71" s="744"/>
      <c r="AQ71" s="744"/>
      <c r="AR71" s="744"/>
      <c r="AS71" s="744"/>
      <c r="AT71" s="744"/>
      <c r="AU71" s="744"/>
      <c r="AV71" s="744"/>
      <c r="AW71" s="744"/>
      <c r="AX71" s="744"/>
      <c r="AY71" s="744"/>
      <c r="AZ71" s="744"/>
      <c r="BA71" s="744"/>
      <c r="BB71" s="745"/>
    </row>
    <row r="72" spans="2:54" s="44" customFormat="1" ht="14.45" customHeight="1">
      <c r="B72" s="146"/>
      <c r="C72" s="678" t="s">
        <v>1369</v>
      </c>
      <c r="D72" s="679"/>
      <c r="E72" s="679"/>
      <c r="F72" s="679"/>
      <c r="G72" s="680"/>
      <c r="H72" s="146"/>
      <c r="J72" s="79"/>
      <c r="K72" s="727" t="s">
        <v>1432</v>
      </c>
      <c r="L72" s="727"/>
      <c r="M72" s="727"/>
      <c r="N72" s="727"/>
      <c r="O72" s="727"/>
      <c r="P72" s="727"/>
      <c r="Q72" s="727"/>
      <c r="R72" s="727"/>
      <c r="S72" s="727"/>
      <c r="T72" s="727"/>
      <c r="U72" s="727"/>
      <c r="V72" s="79"/>
      <c r="X72" s="721"/>
      <c r="Y72" s="722"/>
      <c r="Z72" s="722"/>
      <c r="AA72" s="722"/>
      <c r="AB72" s="722"/>
      <c r="AC72" s="722"/>
      <c r="AD72" s="722"/>
      <c r="AE72" s="722"/>
      <c r="AF72" s="722"/>
      <c r="AG72" s="722"/>
      <c r="AH72" s="722"/>
      <c r="AI72" s="722"/>
      <c r="AJ72" s="722"/>
      <c r="AK72" s="723"/>
      <c r="AM72" s="743"/>
      <c r="AN72" s="744"/>
      <c r="AO72" s="744"/>
      <c r="AP72" s="744"/>
      <c r="AQ72" s="744"/>
      <c r="AR72" s="744"/>
      <c r="AS72" s="744"/>
      <c r="AT72" s="744"/>
      <c r="AU72" s="744"/>
      <c r="AV72" s="744"/>
      <c r="AW72" s="744"/>
      <c r="AX72" s="744"/>
      <c r="AY72" s="744"/>
      <c r="AZ72" s="744"/>
      <c r="BA72" s="744"/>
      <c r="BB72" s="745"/>
    </row>
    <row r="73" spans="2:54" s="44" customFormat="1" ht="14.45" customHeight="1">
      <c r="B73" s="146"/>
      <c r="C73" s="681"/>
      <c r="D73" s="682"/>
      <c r="E73" s="682"/>
      <c r="F73" s="682"/>
      <c r="G73" s="683"/>
      <c r="H73" s="146"/>
      <c r="J73" s="79"/>
      <c r="K73" s="727"/>
      <c r="L73" s="727"/>
      <c r="M73" s="727"/>
      <c r="N73" s="727"/>
      <c r="O73" s="727"/>
      <c r="P73" s="727"/>
      <c r="Q73" s="727"/>
      <c r="R73" s="727"/>
      <c r="S73" s="727"/>
      <c r="T73" s="727"/>
      <c r="U73" s="727"/>
      <c r="V73" s="79"/>
      <c r="X73" s="721"/>
      <c r="Y73" s="722"/>
      <c r="Z73" s="722"/>
      <c r="AA73" s="722"/>
      <c r="AB73" s="722"/>
      <c r="AC73" s="722"/>
      <c r="AD73" s="722"/>
      <c r="AE73" s="722"/>
      <c r="AF73" s="722"/>
      <c r="AG73" s="722"/>
      <c r="AH73" s="722"/>
      <c r="AI73" s="722"/>
      <c r="AJ73" s="722"/>
      <c r="AK73" s="723"/>
      <c r="AM73" s="743"/>
      <c r="AN73" s="744"/>
      <c r="AO73" s="744"/>
      <c r="AP73" s="744"/>
      <c r="AQ73" s="744"/>
      <c r="AR73" s="744"/>
      <c r="AS73" s="744"/>
      <c r="AT73" s="744"/>
      <c r="AU73" s="744"/>
      <c r="AV73" s="744"/>
      <c r="AW73" s="744"/>
      <c r="AX73" s="744"/>
      <c r="AY73" s="744"/>
      <c r="AZ73" s="744"/>
      <c r="BA73" s="744"/>
      <c r="BB73" s="745"/>
    </row>
    <row r="74" spans="2:54" s="44" customFormat="1" thickBot="1">
      <c r="B74" s="146"/>
      <c r="C74" s="684"/>
      <c r="D74" s="685"/>
      <c r="E74" s="685"/>
      <c r="F74" s="685"/>
      <c r="G74" s="686"/>
      <c r="H74" s="146"/>
      <c r="J74" s="79"/>
      <c r="K74" s="327"/>
      <c r="L74" s="327"/>
      <c r="M74" s="327"/>
      <c r="N74" s="327"/>
      <c r="O74" s="327"/>
      <c r="P74" s="327"/>
      <c r="Q74" s="327"/>
      <c r="R74" s="327"/>
      <c r="S74" s="327"/>
      <c r="T74" s="327"/>
      <c r="U74" s="327"/>
      <c r="V74" s="79"/>
      <c r="X74" s="721"/>
      <c r="Y74" s="722"/>
      <c r="Z74" s="722"/>
      <c r="AA74" s="722"/>
      <c r="AB74" s="722"/>
      <c r="AC74" s="722"/>
      <c r="AD74" s="722"/>
      <c r="AE74" s="722"/>
      <c r="AF74" s="722"/>
      <c r="AG74" s="722"/>
      <c r="AH74" s="722"/>
      <c r="AI74" s="722"/>
      <c r="AJ74" s="722"/>
      <c r="AK74" s="723"/>
      <c r="AM74" s="743"/>
      <c r="AN74" s="744"/>
      <c r="AO74" s="744"/>
      <c r="AP74" s="744"/>
      <c r="AQ74" s="744"/>
      <c r="AR74" s="744"/>
      <c r="AS74" s="744"/>
      <c r="AT74" s="744"/>
      <c r="AU74" s="744"/>
      <c r="AV74" s="744"/>
      <c r="AW74" s="744"/>
      <c r="AX74" s="744"/>
      <c r="AY74" s="744"/>
      <c r="AZ74" s="744"/>
      <c r="BA74" s="744"/>
      <c r="BB74" s="745"/>
    </row>
    <row r="75" spans="2:54" s="44" customFormat="1" thickBot="1">
      <c r="B75" s="146"/>
      <c r="C75" s="321"/>
      <c r="D75" s="321"/>
      <c r="E75" s="321"/>
      <c r="F75" s="321"/>
      <c r="G75" s="321"/>
      <c r="H75" s="146"/>
      <c r="J75" s="79"/>
      <c r="K75" s="727" t="s">
        <v>1433</v>
      </c>
      <c r="L75" s="727"/>
      <c r="M75" s="727"/>
      <c r="N75" s="727"/>
      <c r="O75" s="727"/>
      <c r="P75" s="727"/>
      <c r="Q75" s="727"/>
      <c r="R75" s="727"/>
      <c r="S75" s="727"/>
      <c r="T75" s="727"/>
      <c r="U75" s="727"/>
      <c r="V75" s="79"/>
      <c r="X75" s="721"/>
      <c r="Y75" s="722"/>
      <c r="Z75" s="722"/>
      <c r="AA75" s="722"/>
      <c r="AB75" s="722"/>
      <c r="AC75" s="722"/>
      <c r="AD75" s="722"/>
      <c r="AE75" s="722"/>
      <c r="AF75" s="722"/>
      <c r="AG75" s="722"/>
      <c r="AH75" s="722"/>
      <c r="AI75" s="722"/>
      <c r="AJ75" s="722"/>
      <c r="AK75" s="723"/>
      <c r="AM75" s="743"/>
      <c r="AN75" s="744"/>
      <c r="AO75" s="744"/>
      <c r="AP75" s="744"/>
      <c r="AQ75" s="744"/>
      <c r="AR75" s="744"/>
      <c r="AS75" s="744"/>
      <c r="AT75" s="744"/>
      <c r="AU75" s="744"/>
      <c r="AV75" s="744"/>
      <c r="AW75" s="744"/>
      <c r="AX75" s="744"/>
      <c r="AY75" s="744"/>
      <c r="AZ75" s="744"/>
      <c r="BA75" s="744"/>
      <c r="BB75" s="745"/>
    </row>
    <row r="76" spans="2:54" s="44" customFormat="1" ht="14.45" customHeight="1">
      <c r="B76" s="146"/>
      <c r="C76" s="678" t="s">
        <v>1370</v>
      </c>
      <c r="D76" s="679"/>
      <c r="E76" s="679"/>
      <c r="F76" s="679"/>
      <c r="G76" s="680"/>
      <c r="H76" s="146"/>
      <c r="J76" s="79"/>
      <c r="K76" s="727"/>
      <c r="L76" s="727"/>
      <c r="M76" s="727"/>
      <c r="N76" s="727"/>
      <c r="O76" s="727"/>
      <c r="P76" s="727"/>
      <c r="Q76" s="727"/>
      <c r="R76" s="727"/>
      <c r="S76" s="727"/>
      <c r="T76" s="727"/>
      <c r="U76" s="727"/>
      <c r="V76" s="79"/>
      <c r="X76" s="721"/>
      <c r="Y76" s="722"/>
      <c r="Z76" s="722"/>
      <c r="AA76" s="722"/>
      <c r="AB76" s="722"/>
      <c r="AC76" s="722"/>
      <c r="AD76" s="722"/>
      <c r="AE76" s="722"/>
      <c r="AF76" s="722"/>
      <c r="AG76" s="722"/>
      <c r="AH76" s="722"/>
      <c r="AI76" s="722"/>
      <c r="AJ76" s="722"/>
      <c r="AK76" s="723"/>
      <c r="AM76" s="743"/>
      <c r="AN76" s="744"/>
      <c r="AO76" s="744"/>
      <c r="AP76" s="744"/>
      <c r="AQ76" s="744"/>
      <c r="AR76" s="744"/>
      <c r="AS76" s="744"/>
      <c r="AT76" s="744"/>
      <c r="AU76" s="744"/>
      <c r="AV76" s="744"/>
      <c r="AW76" s="744"/>
      <c r="AX76" s="744"/>
      <c r="AY76" s="744"/>
      <c r="AZ76" s="744"/>
      <c r="BA76" s="744"/>
      <c r="BB76" s="745"/>
    </row>
    <row r="77" spans="2:54" ht="14.45" customHeight="1">
      <c r="B77" s="34"/>
      <c r="C77" s="681"/>
      <c r="D77" s="682"/>
      <c r="E77" s="682"/>
      <c r="F77" s="682"/>
      <c r="G77" s="683"/>
      <c r="H77" s="146"/>
      <c r="J77" s="80"/>
      <c r="K77" s="727"/>
      <c r="L77" s="727"/>
      <c r="M77" s="727"/>
      <c r="N77" s="727"/>
      <c r="O77" s="727"/>
      <c r="P77" s="727"/>
      <c r="Q77" s="727"/>
      <c r="R77" s="727"/>
      <c r="S77" s="727"/>
      <c r="T77" s="727"/>
      <c r="U77" s="727"/>
      <c r="V77" s="80"/>
      <c r="X77" s="721"/>
      <c r="Y77" s="722"/>
      <c r="Z77" s="722"/>
      <c r="AA77" s="722"/>
      <c r="AB77" s="722"/>
      <c r="AC77" s="722"/>
      <c r="AD77" s="722"/>
      <c r="AE77" s="722"/>
      <c r="AF77" s="722"/>
      <c r="AG77" s="722"/>
      <c r="AH77" s="722"/>
      <c r="AI77" s="722"/>
      <c r="AJ77" s="722"/>
      <c r="AK77" s="723"/>
      <c r="AM77" s="743"/>
      <c r="AN77" s="744"/>
      <c r="AO77" s="744"/>
      <c r="AP77" s="744"/>
      <c r="AQ77" s="744"/>
      <c r="AR77" s="744"/>
      <c r="AS77" s="744"/>
      <c r="AT77" s="744"/>
      <c r="AU77" s="744"/>
      <c r="AV77" s="744"/>
      <c r="AW77" s="744"/>
      <c r="AX77" s="744"/>
      <c r="AY77" s="744"/>
      <c r="AZ77" s="744"/>
      <c r="BA77" s="744"/>
      <c r="BB77" s="745"/>
    </row>
    <row r="78" spans="2:54" ht="15" customHeight="1" thickBot="1">
      <c r="B78" s="34"/>
      <c r="C78" s="684"/>
      <c r="D78" s="685"/>
      <c r="E78" s="685"/>
      <c r="F78" s="685"/>
      <c r="G78" s="686"/>
      <c r="H78" s="146"/>
      <c r="J78" s="80"/>
      <c r="K78" s="325"/>
      <c r="L78" s="325"/>
      <c r="M78" s="325"/>
      <c r="N78" s="325"/>
      <c r="O78" s="325"/>
      <c r="P78" s="325"/>
      <c r="Q78" s="325"/>
      <c r="R78" s="325"/>
      <c r="S78" s="325"/>
      <c r="T78" s="325"/>
      <c r="U78" s="325"/>
      <c r="V78" s="80"/>
      <c r="X78" s="721"/>
      <c r="Y78" s="722"/>
      <c r="Z78" s="722"/>
      <c r="AA78" s="722"/>
      <c r="AB78" s="722"/>
      <c r="AC78" s="722"/>
      <c r="AD78" s="722"/>
      <c r="AE78" s="722"/>
      <c r="AF78" s="722"/>
      <c r="AG78" s="722"/>
      <c r="AH78" s="722"/>
      <c r="AI78" s="722"/>
      <c r="AJ78" s="722"/>
      <c r="AK78" s="723"/>
      <c r="AM78" s="743"/>
      <c r="AN78" s="744"/>
      <c r="AO78" s="744"/>
      <c r="AP78" s="744"/>
      <c r="AQ78" s="744"/>
      <c r="AR78" s="744"/>
      <c r="AS78" s="744"/>
      <c r="AT78" s="744"/>
      <c r="AU78" s="744"/>
      <c r="AV78" s="744"/>
      <c r="AW78" s="744"/>
      <c r="AX78" s="744"/>
      <c r="AY78" s="744"/>
      <c r="AZ78" s="744"/>
      <c r="BA78" s="744"/>
      <c r="BB78" s="745"/>
    </row>
    <row r="79" spans="2:54" thickBot="1">
      <c r="B79" s="34"/>
      <c r="C79" s="322"/>
      <c r="D79" s="322"/>
      <c r="E79" s="322"/>
      <c r="F79" s="322"/>
      <c r="G79" s="322"/>
      <c r="H79" s="146"/>
      <c r="J79" s="80"/>
      <c r="K79" s="325" t="s">
        <v>203</v>
      </c>
      <c r="L79" s="325"/>
      <c r="M79" s="325"/>
      <c r="N79" s="325"/>
      <c r="O79" s="325"/>
      <c r="P79" s="325"/>
      <c r="Q79" s="325"/>
      <c r="R79" s="325"/>
      <c r="S79" s="325"/>
      <c r="T79" s="325"/>
      <c r="U79" s="325"/>
      <c r="V79" s="80"/>
      <c r="X79" s="724"/>
      <c r="Y79" s="725"/>
      <c r="Z79" s="725"/>
      <c r="AA79" s="725"/>
      <c r="AB79" s="725"/>
      <c r="AC79" s="725"/>
      <c r="AD79" s="725"/>
      <c r="AE79" s="725"/>
      <c r="AF79" s="725"/>
      <c r="AG79" s="725"/>
      <c r="AH79" s="725"/>
      <c r="AI79" s="725"/>
      <c r="AJ79" s="725"/>
      <c r="AK79" s="726"/>
      <c r="AM79" s="743"/>
      <c r="AN79" s="744"/>
      <c r="AO79" s="744"/>
      <c r="AP79" s="744"/>
      <c r="AQ79" s="744"/>
      <c r="AR79" s="744"/>
      <c r="AS79" s="744"/>
      <c r="AT79" s="744"/>
      <c r="AU79" s="744"/>
      <c r="AV79" s="744"/>
      <c r="AW79" s="744"/>
      <c r="AX79" s="744"/>
      <c r="AY79" s="744"/>
      <c r="AZ79" s="744"/>
      <c r="BA79" s="744"/>
      <c r="BB79" s="745"/>
    </row>
    <row r="80" spans="2:54" ht="15" customHeight="1" thickBot="1">
      <c r="B80" s="34"/>
      <c r="C80" s="678" t="s">
        <v>1426</v>
      </c>
      <c r="D80" s="679"/>
      <c r="E80" s="679"/>
      <c r="F80" s="679"/>
      <c r="G80" s="680"/>
      <c r="H80" s="146"/>
      <c r="J80" s="80"/>
      <c r="K80" s="325" t="s">
        <v>204</v>
      </c>
      <c r="L80" s="325"/>
      <c r="M80" s="325"/>
      <c r="N80" s="325"/>
      <c r="O80" s="325"/>
      <c r="P80" s="325"/>
      <c r="Q80" s="325"/>
      <c r="R80" s="325"/>
      <c r="S80" s="325"/>
      <c r="T80" s="325"/>
      <c r="U80" s="325"/>
      <c r="V80" s="80"/>
      <c r="AM80" s="743"/>
      <c r="AN80" s="744"/>
      <c r="AO80" s="744"/>
      <c r="AP80" s="744"/>
      <c r="AQ80" s="744"/>
      <c r="AR80" s="744"/>
      <c r="AS80" s="744"/>
      <c r="AT80" s="744"/>
      <c r="AU80" s="744"/>
      <c r="AV80" s="744"/>
      <c r="AW80" s="744"/>
      <c r="AX80" s="744"/>
      <c r="AY80" s="744"/>
      <c r="AZ80" s="744"/>
      <c r="BA80" s="744"/>
      <c r="BB80" s="745"/>
    </row>
    <row r="81" spans="2:54" ht="15.6" customHeight="1">
      <c r="B81" s="34"/>
      <c r="C81" s="681"/>
      <c r="D81" s="682"/>
      <c r="E81" s="682"/>
      <c r="F81" s="682"/>
      <c r="G81" s="683"/>
      <c r="H81" s="146"/>
      <c r="J81" s="80"/>
      <c r="K81" s="325" t="s">
        <v>205</v>
      </c>
      <c r="L81" s="325"/>
      <c r="M81" s="325"/>
      <c r="N81" s="325"/>
      <c r="O81" s="325"/>
      <c r="P81" s="325"/>
      <c r="Q81" s="325"/>
      <c r="R81" s="325"/>
      <c r="S81" s="325"/>
      <c r="T81" s="325"/>
      <c r="U81" s="325"/>
      <c r="V81" s="80"/>
      <c r="X81" s="718" t="s">
        <v>202</v>
      </c>
      <c r="Y81" s="719"/>
      <c r="Z81" s="719"/>
      <c r="AA81" s="719"/>
      <c r="AB81" s="719"/>
      <c r="AC81" s="719"/>
      <c r="AD81" s="719"/>
      <c r="AE81" s="719"/>
      <c r="AF81" s="719"/>
      <c r="AG81" s="719"/>
      <c r="AH81" s="719"/>
      <c r="AI81" s="719"/>
      <c r="AJ81" s="719"/>
      <c r="AK81" s="720"/>
      <c r="AM81" s="743"/>
      <c r="AN81" s="744"/>
      <c r="AO81" s="744"/>
      <c r="AP81" s="744"/>
      <c r="AQ81" s="744"/>
      <c r="AR81" s="744"/>
      <c r="AS81" s="744"/>
      <c r="AT81" s="744"/>
      <c r="AU81" s="744"/>
      <c r="AV81" s="744"/>
      <c r="AW81" s="744"/>
      <c r="AX81" s="744"/>
      <c r="AY81" s="744"/>
      <c r="AZ81" s="744"/>
      <c r="BA81" s="744"/>
      <c r="BB81" s="745"/>
    </row>
    <row r="82" spans="2:54" ht="14.45" customHeight="1" thickBot="1">
      <c r="B82" s="34"/>
      <c r="C82" s="684"/>
      <c r="D82" s="685"/>
      <c r="E82" s="685"/>
      <c r="F82" s="685"/>
      <c r="G82" s="686"/>
      <c r="H82" s="146"/>
      <c r="J82" s="80"/>
      <c r="K82" s="325" t="s">
        <v>206</v>
      </c>
      <c r="L82" s="325"/>
      <c r="M82" s="325"/>
      <c r="N82" s="325"/>
      <c r="O82" s="325"/>
      <c r="P82" s="325"/>
      <c r="Q82" s="325"/>
      <c r="R82" s="325"/>
      <c r="S82" s="325"/>
      <c r="T82" s="325"/>
      <c r="U82" s="325"/>
      <c r="V82" s="80"/>
      <c r="X82" s="100"/>
      <c r="Y82" s="82"/>
      <c r="Z82" s="82"/>
      <c r="AA82" s="82"/>
      <c r="AB82" s="82"/>
      <c r="AC82" s="82"/>
      <c r="AD82" s="82"/>
      <c r="AE82" s="82"/>
      <c r="AF82" s="82"/>
      <c r="AG82" s="82"/>
      <c r="AH82" s="82"/>
      <c r="AI82" s="82"/>
      <c r="AJ82" s="82"/>
      <c r="AK82" s="101"/>
      <c r="AM82" s="736" t="s">
        <v>1396</v>
      </c>
      <c r="AN82" s="737"/>
      <c r="AO82" s="737"/>
      <c r="AP82" s="737"/>
      <c r="AQ82" s="737"/>
      <c r="AR82" s="737"/>
      <c r="AS82" s="737"/>
      <c r="AT82" s="737"/>
      <c r="AU82" s="737"/>
      <c r="AV82" s="737"/>
      <c r="AW82" s="737"/>
      <c r="AX82" s="737"/>
      <c r="AY82" s="737"/>
      <c r="AZ82" s="737"/>
      <c r="BA82" s="737"/>
      <c r="BB82" s="738"/>
    </row>
    <row r="83" spans="2:54" ht="14.45" customHeight="1">
      <c r="B83" s="34"/>
      <c r="C83" s="34"/>
      <c r="D83" s="34"/>
      <c r="E83" s="34"/>
      <c r="F83" s="34"/>
      <c r="G83" s="34"/>
      <c r="H83" s="146"/>
      <c r="J83" s="80"/>
      <c r="K83" s="325" t="s">
        <v>207</v>
      </c>
      <c r="L83" s="325"/>
      <c r="M83" s="325"/>
      <c r="N83" s="325"/>
      <c r="O83" s="325"/>
      <c r="P83" s="325"/>
      <c r="Q83" s="325"/>
      <c r="R83" s="325"/>
      <c r="S83" s="325"/>
      <c r="T83" s="325"/>
      <c r="U83" s="325"/>
      <c r="V83" s="80"/>
      <c r="X83" s="100"/>
      <c r="Y83" s="82"/>
      <c r="Z83" s="82"/>
      <c r="AA83" s="82"/>
      <c r="AB83" s="82"/>
      <c r="AC83" s="82"/>
      <c r="AD83" s="82"/>
      <c r="AE83" s="82"/>
      <c r="AF83" s="82"/>
      <c r="AG83" s="82"/>
      <c r="AH83" s="82"/>
      <c r="AI83" s="82"/>
      <c r="AJ83" s="82"/>
      <c r="AK83" s="101"/>
      <c r="AM83" s="736"/>
      <c r="AN83" s="737"/>
      <c r="AO83" s="737"/>
      <c r="AP83" s="737"/>
      <c r="AQ83" s="737"/>
      <c r="AR83" s="737"/>
      <c r="AS83" s="737"/>
      <c r="AT83" s="737"/>
      <c r="AU83" s="737"/>
      <c r="AV83" s="737"/>
      <c r="AW83" s="737"/>
      <c r="AX83" s="737"/>
      <c r="AY83" s="737"/>
      <c r="AZ83" s="737"/>
      <c r="BA83" s="737"/>
      <c r="BB83" s="738"/>
    </row>
    <row r="84" spans="2:54" ht="14.45" customHeight="1">
      <c r="B84" s="34"/>
      <c r="C84" s="34"/>
      <c r="D84" s="34"/>
      <c r="E84" s="34"/>
      <c r="F84" s="34"/>
      <c r="G84" s="34"/>
      <c r="H84" s="146"/>
      <c r="J84" s="80"/>
      <c r="K84" s="80"/>
      <c r="L84" s="80"/>
      <c r="M84" s="80"/>
      <c r="N84" s="80"/>
      <c r="O84" s="80"/>
      <c r="P84" s="80"/>
      <c r="Q84" s="80"/>
      <c r="R84" s="80"/>
      <c r="S84" s="80"/>
      <c r="T84" s="80"/>
      <c r="U84" s="80"/>
      <c r="V84" s="80"/>
      <c r="X84" s="100"/>
      <c r="Y84" s="82"/>
      <c r="Z84" s="82"/>
      <c r="AA84" s="82"/>
      <c r="AB84" s="82"/>
      <c r="AC84" s="82"/>
      <c r="AD84" s="82"/>
      <c r="AE84" s="82"/>
      <c r="AF84" s="82"/>
      <c r="AG84" s="82"/>
      <c r="AH84" s="82"/>
      <c r="AI84" s="82"/>
      <c r="AJ84" s="82"/>
      <c r="AK84" s="101"/>
      <c r="AM84" s="736"/>
      <c r="AN84" s="737"/>
      <c r="AO84" s="737"/>
      <c r="AP84" s="737"/>
      <c r="AQ84" s="737"/>
      <c r="AR84" s="737"/>
      <c r="AS84" s="737"/>
      <c r="AT84" s="737"/>
      <c r="AU84" s="737"/>
      <c r="AV84" s="737"/>
      <c r="AW84" s="737"/>
      <c r="AX84" s="737"/>
      <c r="AY84" s="737"/>
      <c r="AZ84" s="737"/>
      <c r="BA84" s="737"/>
      <c r="BB84" s="738"/>
    </row>
    <row r="85" spans="2:54" ht="14.45" customHeight="1">
      <c r="B85" s="34"/>
      <c r="C85" s="34"/>
      <c r="D85" s="34"/>
      <c r="E85" s="34"/>
      <c r="F85" s="34"/>
      <c r="G85" s="34"/>
      <c r="H85" s="146"/>
      <c r="J85" s="80"/>
      <c r="K85" s="80"/>
      <c r="L85" s="80"/>
      <c r="M85" s="80"/>
      <c r="N85" s="80"/>
      <c r="O85" s="80"/>
      <c r="P85" s="80"/>
      <c r="Q85" s="80"/>
      <c r="R85" s="80"/>
      <c r="S85" s="80"/>
      <c r="T85" s="80"/>
      <c r="U85" s="80"/>
      <c r="V85" s="80"/>
      <c r="X85" s="100"/>
      <c r="Y85" s="82"/>
      <c r="Z85" s="82"/>
      <c r="AA85" s="82"/>
      <c r="AB85" s="82"/>
      <c r="AC85" s="82"/>
      <c r="AD85" s="82"/>
      <c r="AE85" s="82"/>
      <c r="AF85" s="82"/>
      <c r="AG85" s="82"/>
      <c r="AH85" s="82"/>
      <c r="AI85" s="82"/>
      <c r="AJ85" s="82"/>
      <c r="AK85" s="101"/>
      <c r="AM85" s="736"/>
      <c r="AN85" s="737"/>
      <c r="AO85" s="737"/>
      <c r="AP85" s="737"/>
      <c r="AQ85" s="737"/>
      <c r="AR85" s="737"/>
      <c r="AS85" s="737"/>
      <c r="AT85" s="737"/>
      <c r="AU85" s="737"/>
      <c r="AV85" s="737"/>
      <c r="AW85" s="737"/>
      <c r="AX85" s="737"/>
      <c r="AY85" s="737"/>
      <c r="AZ85" s="737"/>
      <c r="BA85" s="737"/>
      <c r="BB85" s="738"/>
    </row>
    <row r="86" spans="2:54" ht="15" customHeight="1" thickBot="1">
      <c r="B86" s="34"/>
      <c r="C86" s="34"/>
      <c r="D86" s="34"/>
      <c r="E86" s="34"/>
      <c r="F86" s="34"/>
      <c r="G86" s="34"/>
      <c r="H86" s="146"/>
      <c r="J86" s="80"/>
      <c r="K86" s="80"/>
      <c r="L86" s="80"/>
      <c r="M86" s="80"/>
      <c r="N86" s="80"/>
      <c r="O86" s="80"/>
      <c r="P86" s="80"/>
      <c r="Q86" s="80"/>
      <c r="R86" s="80"/>
      <c r="S86" s="80"/>
      <c r="T86" s="80"/>
      <c r="U86" s="80"/>
      <c r="V86" s="80"/>
      <c r="X86" s="102"/>
      <c r="Y86" s="103"/>
      <c r="Z86" s="103"/>
      <c r="AA86" s="103"/>
      <c r="AB86" s="103"/>
      <c r="AC86" s="103"/>
      <c r="AD86" s="103"/>
      <c r="AE86" s="103"/>
      <c r="AF86" s="103"/>
      <c r="AG86" s="103"/>
      <c r="AH86" s="103"/>
      <c r="AI86" s="103"/>
      <c r="AJ86" s="103"/>
      <c r="AK86" s="104"/>
      <c r="AM86" s="739"/>
      <c r="AN86" s="740"/>
      <c r="AO86" s="740"/>
      <c r="AP86" s="740"/>
      <c r="AQ86" s="740"/>
      <c r="AR86" s="740"/>
      <c r="AS86" s="740"/>
      <c r="AT86" s="740"/>
      <c r="AU86" s="740"/>
      <c r="AV86" s="740"/>
      <c r="AW86" s="740"/>
      <c r="AX86" s="740"/>
      <c r="AY86" s="740"/>
      <c r="AZ86" s="740"/>
      <c r="BA86" s="740"/>
      <c r="BB86" s="741"/>
    </row>
    <row r="87" spans="2:54" ht="15">
      <c r="B87" s="2"/>
      <c r="C87" s="2"/>
      <c r="D87" s="2"/>
      <c r="E87" s="2"/>
      <c r="F87" s="2"/>
      <c r="G87" s="2"/>
      <c r="H87" s="44"/>
    </row>
    <row r="88" spans="2:54" ht="18.75">
      <c r="B88" s="2"/>
      <c r="C88" s="2"/>
      <c r="D88" s="2"/>
      <c r="E88" s="2"/>
      <c r="F88" s="2"/>
      <c r="G88" s="2"/>
      <c r="H88" s="44"/>
      <c r="J88" s="45" t="s">
        <v>170</v>
      </c>
    </row>
    <row r="89" spans="2:54" thickBot="1">
      <c r="B89" s="2"/>
      <c r="C89" s="2"/>
      <c r="D89" s="2"/>
      <c r="E89" s="2"/>
      <c r="F89" s="2"/>
      <c r="G89" s="2"/>
      <c r="H89" s="44"/>
    </row>
    <row r="90" spans="2:54">
      <c r="B90" s="146"/>
      <c r="C90" s="146"/>
      <c r="D90" s="146"/>
      <c r="E90" s="146"/>
      <c r="F90" s="146"/>
      <c r="G90" s="146"/>
      <c r="H90" s="147"/>
      <c r="I90" s="44"/>
      <c r="J90" s="79"/>
      <c r="K90" s="79"/>
      <c r="L90" s="79"/>
      <c r="M90" s="79"/>
      <c r="N90" s="79"/>
      <c r="O90" s="79"/>
      <c r="P90" s="79"/>
      <c r="Q90" s="79"/>
      <c r="R90" s="79"/>
      <c r="S90" s="79"/>
      <c r="T90" s="79"/>
      <c r="U90" s="79"/>
      <c r="V90" s="79"/>
      <c r="W90" s="44"/>
      <c r="X90" s="718" t="s">
        <v>1397</v>
      </c>
      <c r="Y90" s="719"/>
      <c r="Z90" s="719"/>
      <c r="AA90" s="719"/>
      <c r="AB90" s="719"/>
      <c r="AC90" s="719"/>
      <c r="AD90" s="719"/>
      <c r="AE90" s="719"/>
      <c r="AF90" s="719"/>
      <c r="AG90" s="719"/>
      <c r="AH90" s="719"/>
      <c r="AI90" s="719"/>
      <c r="AJ90" s="719"/>
      <c r="AK90" s="720"/>
      <c r="AM90" s="709" t="s">
        <v>1398</v>
      </c>
      <c r="AN90" s="710"/>
      <c r="AO90" s="710"/>
      <c r="AP90" s="710"/>
      <c r="AQ90" s="710"/>
      <c r="AR90" s="710"/>
      <c r="AS90" s="710"/>
      <c r="AT90" s="710"/>
      <c r="AU90" s="710"/>
      <c r="AV90" s="710"/>
      <c r="AW90" s="710"/>
      <c r="AX90" s="710"/>
      <c r="AY90" s="710"/>
      <c r="AZ90" s="710"/>
      <c r="BA90" s="710"/>
      <c r="BB90" s="711"/>
    </row>
    <row r="91" spans="2:54" ht="14.45" customHeight="1" thickBot="1">
      <c r="B91" s="146"/>
      <c r="C91" s="248"/>
      <c r="D91" s="248"/>
      <c r="E91" s="248"/>
      <c r="F91" s="248"/>
      <c r="G91" s="248"/>
      <c r="H91" s="148"/>
      <c r="I91" s="44"/>
      <c r="J91" s="79"/>
      <c r="K91" s="79"/>
      <c r="L91" s="79"/>
      <c r="M91" s="79"/>
      <c r="N91" s="79"/>
      <c r="O91" s="79"/>
      <c r="P91" s="79"/>
      <c r="Q91" s="79"/>
      <c r="R91" s="79"/>
      <c r="S91" s="79"/>
      <c r="T91" s="79"/>
      <c r="U91" s="79"/>
      <c r="V91" s="79"/>
      <c r="W91" s="44"/>
      <c r="X91" s="721" t="s">
        <v>942</v>
      </c>
      <c r="Y91" s="722"/>
      <c r="Z91" s="722"/>
      <c r="AA91" s="722"/>
      <c r="AB91" s="722"/>
      <c r="AC91" s="722"/>
      <c r="AD91" s="722"/>
      <c r="AE91" s="722"/>
      <c r="AF91" s="722"/>
      <c r="AG91" s="722"/>
      <c r="AH91" s="722"/>
      <c r="AI91" s="722"/>
      <c r="AJ91" s="722"/>
      <c r="AK91" s="723"/>
      <c r="AM91" s="712"/>
      <c r="AN91" s="713"/>
      <c r="AO91" s="713"/>
      <c r="AP91" s="713"/>
      <c r="AQ91" s="713"/>
      <c r="AR91" s="713"/>
      <c r="AS91" s="713"/>
      <c r="AT91" s="713"/>
      <c r="AU91" s="713"/>
      <c r="AV91" s="713"/>
      <c r="AW91" s="713"/>
      <c r="AX91" s="713"/>
      <c r="AY91" s="713"/>
      <c r="AZ91" s="713"/>
      <c r="BA91" s="713"/>
      <c r="BB91" s="714"/>
    </row>
    <row r="92" spans="2:54" ht="15" customHeight="1">
      <c r="B92" s="146"/>
      <c r="C92" s="687" t="s">
        <v>1196</v>
      </c>
      <c r="D92" s="688"/>
      <c r="E92" s="688"/>
      <c r="F92" s="688"/>
      <c r="G92" s="689"/>
      <c r="H92" s="146"/>
      <c r="I92" s="44"/>
      <c r="J92" s="79"/>
      <c r="K92" s="727" t="s">
        <v>1371</v>
      </c>
      <c r="L92" s="727"/>
      <c r="M92" s="727"/>
      <c r="N92" s="727"/>
      <c r="O92" s="727"/>
      <c r="P92" s="727"/>
      <c r="Q92" s="727"/>
      <c r="R92" s="727"/>
      <c r="S92" s="727"/>
      <c r="T92" s="727"/>
      <c r="U92" s="727"/>
      <c r="V92" s="79"/>
      <c r="W92" s="44"/>
      <c r="X92" s="721"/>
      <c r="Y92" s="722"/>
      <c r="Z92" s="722"/>
      <c r="AA92" s="722"/>
      <c r="AB92" s="722"/>
      <c r="AC92" s="722"/>
      <c r="AD92" s="722"/>
      <c r="AE92" s="722"/>
      <c r="AF92" s="722"/>
      <c r="AG92" s="722"/>
      <c r="AH92" s="722"/>
      <c r="AI92" s="722"/>
      <c r="AJ92" s="722"/>
      <c r="AK92" s="723"/>
      <c r="AM92" s="712"/>
      <c r="AN92" s="713"/>
      <c r="AO92" s="713"/>
      <c r="AP92" s="713"/>
      <c r="AQ92" s="713"/>
      <c r="AR92" s="713"/>
      <c r="AS92" s="713"/>
      <c r="AT92" s="713"/>
      <c r="AU92" s="713"/>
      <c r="AV92" s="713"/>
      <c r="AW92" s="713"/>
      <c r="AX92" s="713"/>
      <c r="AY92" s="713"/>
      <c r="AZ92" s="713"/>
      <c r="BA92" s="713"/>
      <c r="BB92" s="714"/>
    </row>
    <row r="93" spans="2:54" ht="15">
      <c r="B93" s="146"/>
      <c r="C93" s="690"/>
      <c r="D93" s="691"/>
      <c r="E93" s="691"/>
      <c r="F93" s="691"/>
      <c r="G93" s="692"/>
      <c r="H93" s="146"/>
      <c r="I93" s="44"/>
      <c r="J93" s="79"/>
      <c r="K93" s="727"/>
      <c r="L93" s="727"/>
      <c r="M93" s="727"/>
      <c r="N93" s="727"/>
      <c r="O93" s="727"/>
      <c r="P93" s="727"/>
      <c r="Q93" s="727"/>
      <c r="R93" s="727"/>
      <c r="S93" s="727"/>
      <c r="T93" s="727"/>
      <c r="U93" s="727"/>
      <c r="V93" s="79"/>
      <c r="W93" s="44"/>
      <c r="X93" s="721"/>
      <c r="Y93" s="722"/>
      <c r="Z93" s="722"/>
      <c r="AA93" s="722"/>
      <c r="AB93" s="722"/>
      <c r="AC93" s="722"/>
      <c r="AD93" s="722"/>
      <c r="AE93" s="722"/>
      <c r="AF93" s="722"/>
      <c r="AG93" s="722"/>
      <c r="AH93" s="722"/>
      <c r="AI93" s="722"/>
      <c r="AJ93" s="722"/>
      <c r="AK93" s="723"/>
      <c r="AM93" s="712"/>
      <c r="AN93" s="713"/>
      <c r="AO93" s="713"/>
      <c r="AP93" s="713"/>
      <c r="AQ93" s="713"/>
      <c r="AR93" s="713"/>
      <c r="AS93" s="713"/>
      <c r="AT93" s="713"/>
      <c r="AU93" s="713"/>
      <c r="AV93" s="713"/>
      <c r="AW93" s="713"/>
      <c r="AX93" s="713"/>
      <c r="AY93" s="713"/>
      <c r="AZ93" s="713"/>
      <c r="BA93" s="713"/>
      <c r="BB93" s="714"/>
    </row>
    <row r="94" spans="2:54" thickBot="1">
      <c r="B94" s="146"/>
      <c r="C94" s="693"/>
      <c r="D94" s="694"/>
      <c r="E94" s="694"/>
      <c r="F94" s="694"/>
      <c r="G94" s="695"/>
      <c r="H94" s="146"/>
      <c r="I94" s="44"/>
      <c r="J94" s="79"/>
      <c r="K94" s="727"/>
      <c r="L94" s="727"/>
      <c r="M94" s="727"/>
      <c r="N94" s="727"/>
      <c r="O94" s="727"/>
      <c r="P94" s="727"/>
      <c r="Q94" s="727"/>
      <c r="R94" s="727"/>
      <c r="S94" s="727"/>
      <c r="T94" s="727"/>
      <c r="U94" s="727"/>
      <c r="V94" s="79"/>
      <c r="W94" s="44"/>
      <c r="X94" s="721"/>
      <c r="Y94" s="722"/>
      <c r="Z94" s="722"/>
      <c r="AA94" s="722"/>
      <c r="AB94" s="722"/>
      <c r="AC94" s="722"/>
      <c r="AD94" s="722"/>
      <c r="AE94" s="722"/>
      <c r="AF94" s="722"/>
      <c r="AG94" s="722"/>
      <c r="AH94" s="722"/>
      <c r="AI94" s="722"/>
      <c r="AJ94" s="722"/>
      <c r="AK94" s="723"/>
      <c r="AM94" s="712"/>
      <c r="AN94" s="713"/>
      <c r="AO94" s="713"/>
      <c r="AP94" s="713"/>
      <c r="AQ94" s="713"/>
      <c r="AR94" s="713"/>
      <c r="AS94" s="713"/>
      <c r="AT94" s="713"/>
      <c r="AU94" s="713"/>
      <c r="AV94" s="713"/>
      <c r="AW94" s="713"/>
      <c r="AX94" s="713"/>
      <c r="AY94" s="713"/>
      <c r="AZ94" s="713"/>
      <c r="BA94" s="713"/>
      <c r="BB94" s="714"/>
    </row>
    <row r="95" spans="2:54" thickBot="1">
      <c r="B95" s="146"/>
      <c r="C95" s="321"/>
      <c r="D95" s="321"/>
      <c r="E95" s="321"/>
      <c r="F95" s="321"/>
      <c r="G95" s="321"/>
      <c r="H95" s="146"/>
      <c r="I95" s="44"/>
      <c r="J95" s="79"/>
      <c r="K95" s="727"/>
      <c r="L95" s="727"/>
      <c r="M95" s="727"/>
      <c r="N95" s="727"/>
      <c r="O95" s="727"/>
      <c r="P95" s="727"/>
      <c r="Q95" s="727"/>
      <c r="R95" s="727"/>
      <c r="S95" s="727"/>
      <c r="T95" s="727"/>
      <c r="U95" s="727"/>
      <c r="V95" s="79"/>
      <c r="W95" s="44"/>
      <c r="X95" s="721"/>
      <c r="Y95" s="722"/>
      <c r="Z95" s="722"/>
      <c r="AA95" s="722"/>
      <c r="AB95" s="722"/>
      <c r="AC95" s="722"/>
      <c r="AD95" s="722"/>
      <c r="AE95" s="722"/>
      <c r="AF95" s="722"/>
      <c r="AG95" s="722"/>
      <c r="AH95" s="722"/>
      <c r="AI95" s="722"/>
      <c r="AJ95" s="722"/>
      <c r="AK95" s="723"/>
      <c r="AM95" s="712"/>
      <c r="AN95" s="713"/>
      <c r="AO95" s="713"/>
      <c r="AP95" s="713"/>
      <c r="AQ95" s="713"/>
      <c r="AR95" s="713"/>
      <c r="AS95" s="713"/>
      <c r="AT95" s="713"/>
      <c r="AU95" s="713"/>
      <c r="AV95" s="713"/>
      <c r="AW95" s="713"/>
      <c r="AX95" s="713"/>
      <c r="AY95" s="713"/>
      <c r="AZ95" s="713"/>
      <c r="BA95" s="713"/>
      <c r="BB95" s="714"/>
    </row>
    <row r="96" spans="2:54" ht="14.45" customHeight="1">
      <c r="B96" s="146"/>
      <c r="C96" s="687" t="s">
        <v>1199</v>
      </c>
      <c r="D96" s="688"/>
      <c r="E96" s="688"/>
      <c r="F96" s="688"/>
      <c r="G96" s="689"/>
      <c r="H96" s="146"/>
      <c r="I96" s="44"/>
      <c r="J96" s="79"/>
      <c r="K96" s="328"/>
      <c r="L96" s="328"/>
      <c r="M96" s="328"/>
      <c r="N96" s="328"/>
      <c r="O96" s="328"/>
      <c r="P96" s="328"/>
      <c r="Q96" s="328"/>
      <c r="R96" s="328"/>
      <c r="S96" s="328"/>
      <c r="T96" s="328"/>
      <c r="U96" s="328"/>
      <c r="V96" s="79"/>
      <c r="W96" s="44"/>
      <c r="X96" s="721"/>
      <c r="Y96" s="722"/>
      <c r="Z96" s="722"/>
      <c r="AA96" s="722"/>
      <c r="AB96" s="722"/>
      <c r="AC96" s="722"/>
      <c r="AD96" s="722"/>
      <c r="AE96" s="722"/>
      <c r="AF96" s="722"/>
      <c r="AG96" s="722"/>
      <c r="AH96" s="722"/>
      <c r="AI96" s="722"/>
      <c r="AJ96" s="722"/>
      <c r="AK96" s="723"/>
      <c r="AM96" s="712"/>
      <c r="AN96" s="713"/>
      <c r="AO96" s="713"/>
      <c r="AP96" s="713"/>
      <c r="AQ96" s="713"/>
      <c r="AR96" s="713"/>
      <c r="AS96" s="713"/>
      <c r="AT96" s="713"/>
      <c r="AU96" s="713"/>
      <c r="AV96" s="713"/>
      <c r="AW96" s="713"/>
      <c r="AX96" s="713"/>
      <c r="AY96" s="713"/>
      <c r="AZ96" s="713"/>
      <c r="BA96" s="713"/>
      <c r="BB96" s="714"/>
    </row>
    <row r="97" spans="2:54" ht="14.45" customHeight="1">
      <c r="B97" s="146"/>
      <c r="C97" s="690"/>
      <c r="D97" s="691"/>
      <c r="E97" s="691"/>
      <c r="F97" s="691"/>
      <c r="G97" s="692"/>
      <c r="H97" s="146"/>
      <c r="I97" s="44"/>
      <c r="J97" s="79"/>
      <c r="K97" s="727" t="s">
        <v>1372</v>
      </c>
      <c r="L97" s="727"/>
      <c r="M97" s="727"/>
      <c r="N97" s="727"/>
      <c r="O97" s="727"/>
      <c r="P97" s="727"/>
      <c r="Q97" s="727"/>
      <c r="R97" s="727"/>
      <c r="S97" s="727"/>
      <c r="T97" s="727"/>
      <c r="U97" s="727"/>
      <c r="V97" s="79"/>
      <c r="W97" s="44"/>
      <c r="X97" s="721"/>
      <c r="Y97" s="722"/>
      <c r="Z97" s="722"/>
      <c r="AA97" s="722"/>
      <c r="AB97" s="722"/>
      <c r="AC97" s="722"/>
      <c r="AD97" s="722"/>
      <c r="AE97" s="722"/>
      <c r="AF97" s="722"/>
      <c r="AG97" s="722"/>
      <c r="AH97" s="722"/>
      <c r="AI97" s="722"/>
      <c r="AJ97" s="722"/>
      <c r="AK97" s="723"/>
      <c r="AM97" s="712"/>
      <c r="AN97" s="713"/>
      <c r="AO97" s="713"/>
      <c r="AP97" s="713"/>
      <c r="AQ97" s="713"/>
      <c r="AR97" s="713"/>
      <c r="AS97" s="713"/>
      <c r="AT97" s="713"/>
      <c r="AU97" s="713"/>
      <c r="AV97" s="713"/>
      <c r="AW97" s="713"/>
      <c r="AX97" s="713"/>
      <c r="AY97" s="713"/>
      <c r="AZ97" s="713"/>
      <c r="BA97" s="713"/>
      <c r="BB97" s="714"/>
    </row>
    <row r="98" spans="2:54" thickBot="1">
      <c r="B98" s="146"/>
      <c r="C98" s="693"/>
      <c r="D98" s="694"/>
      <c r="E98" s="694"/>
      <c r="F98" s="694"/>
      <c r="G98" s="695"/>
      <c r="H98" s="146"/>
      <c r="I98" s="44"/>
      <c r="J98" s="79"/>
      <c r="K98" s="727"/>
      <c r="L98" s="727"/>
      <c r="M98" s="727"/>
      <c r="N98" s="727"/>
      <c r="O98" s="727"/>
      <c r="P98" s="727"/>
      <c r="Q98" s="727"/>
      <c r="R98" s="727"/>
      <c r="S98" s="727"/>
      <c r="T98" s="727"/>
      <c r="U98" s="727"/>
      <c r="V98" s="79"/>
      <c r="W98" s="44"/>
      <c r="X98" s="721"/>
      <c r="Y98" s="722"/>
      <c r="Z98" s="722"/>
      <c r="AA98" s="722"/>
      <c r="AB98" s="722"/>
      <c r="AC98" s="722"/>
      <c r="AD98" s="722"/>
      <c r="AE98" s="722"/>
      <c r="AF98" s="722"/>
      <c r="AG98" s="722"/>
      <c r="AH98" s="722"/>
      <c r="AI98" s="722"/>
      <c r="AJ98" s="722"/>
      <c r="AK98" s="723"/>
      <c r="AM98" s="712"/>
      <c r="AN98" s="713"/>
      <c r="AO98" s="713"/>
      <c r="AP98" s="713"/>
      <c r="AQ98" s="713"/>
      <c r="AR98" s="713"/>
      <c r="AS98" s="713"/>
      <c r="AT98" s="713"/>
      <c r="AU98" s="713"/>
      <c r="AV98" s="713"/>
      <c r="AW98" s="713"/>
      <c r="AX98" s="713"/>
      <c r="AY98" s="713"/>
      <c r="AZ98" s="713"/>
      <c r="BA98" s="713"/>
      <c r="BB98" s="714"/>
    </row>
    <row r="99" spans="2:54" thickBot="1">
      <c r="B99" s="146"/>
      <c r="C99" s="321"/>
      <c r="D99" s="321"/>
      <c r="E99" s="321"/>
      <c r="F99" s="321"/>
      <c r="G99" s="321"/>
      <c r="H99" s="146"/>
      <c r="I99" s="44"/>
      <c r="J99" s="79"/>
      <c r="K99" s="727"/>
      <c r="L99" s="727"/>
      <c r="M99" s="727"/>
      <c r="N99" s="727"/>
      <c r="O99" s="727"/>
      <c r="P99" s="727"/>
      <c r="Q99" s="727"/>
      <c r="R99" s="727"/>
      <c r="S99" s="727"/>
      <c r="T99" s="727"/>
      <c r="U99" s="727"/>
      <c r="V99" s="79"/>
      <c r="W99" s="44"/>
      <c r="X99" s="721"/>
      <c r="Y99" s="722"/>
      <c r="Z99" s="722"/>
      <c r="AA99" s="722"/>
      <c r="AB99" s="722"/>
      <c r="AC99" s="722"/>
      <c r="AD99" s="722"/>
      <c r="AE99" s="722"/>
      <c r="AF99" s="722"/>
      <c r="AG99" s="722"/>
      <c r="AH99" s="722"/>
      <c r="AI99" s="722"/>
      <c r="AJ99" s="722"/>
      <c r="AK99" s="723"/>
      <c r="AM99" s="712"/>
      <c r="AN99" s="713"/>
      <c r="AO99" s="713"/>
      <c r="AP99" s="713"/>
      <c r="AQ99" s="713"/>
      <c r="AR99" s="713"/>
      <c r="AS99" s="713"/>
      <c r="AT99" s="713"/>
      <c r="AU99" s="713"/>
      <c r="AV99" s="713"/>
      <c r="AW99" s="713"/>
      <c r="AX99" s="713"/>
      <c r="AY99" s="713"/>
      <c r="AZ99" s="713"/>
      <c r="BA99" s="713"/>
      <c r="BB99" s="714"/>
    </row>
    <row r="100" spans="2:54" ht="14.45" customHeight="1">
      <c r="B100" s="146"/>
      <c r="C100" s="687" t="s">
        <v>1428</v>
      </c>
      <c r="D100" s="688"/>
      <c r="E100" s="688"/>
      <c r="F100" s="688"/>
      <c r="G100" s="689"/>
      <c r="H100" s="146"/>
      <c r="I100" s="44"/>
      <c r="J100" s="79"/>
      <c r="K100" s="727"/>
      <c r="L100" s="727"/>
      <c r="M100" s="727"/>
      <c r="N100" s="727"/>
      <c r="O100" s="727"/>
      <c r="P100" s="727"/>
      <c r="Q100" s="727"/>
      <c r="R100" s="727"/>
      <c r="S100" s="727"/>
      <c r="T100" s="727"/>
      <c r="U100" s="727"/>
      <c r="V100" s="79"/>
      <c r="W100" s="44"/>
      <c r="X100" s="721"/>
      <c r="Y100" s="722"/>
      <c r="Z100" s="722"/>
      <c r="AA100" s="722"/>
      <c r="AB100" s="722"/>
      <c r="AC100" s="722"/>
      <c r="AD100" s="722"/>
      <c r="AE100" s="722"/>
      <c r="AF100" s="722"/>
      <c r="AG100" s="722"/>
      <c r="AH100" s="722"/>
      <c r="AI100" s="722"/>
      <c r="AJ100" s="722"/>
      <c r="AK100" s="723"/>
      <c r="AM100" s="712"/>
      <c r="AN100" s="713"/>
      <c r="AO100" s="713"/>
      <c r="AP100" s="713"/>
      <c r="AQ100" s="713"/>
      <c r="AR100" s="713"/>
      <c r="AS100" s="713"/>
      <c r="AT100" s="713"/>
      <c r="AU100" s="713"/>
      <c r="AV100" s="713"/>
      <c r="AW100" s="713"/>
      <c r="AX100" s="713"/>
      <c r="AY100" s="713"/>
      <c r="AZ100" s="713"/>
      <c r="BA100" s="713"/>
      <c r="BB100" s="714"/>
    </row>
    <row r="101" spans="2:54" ht="15">
      <c r="B101" s="146"/>
      <c r="C101" s="690"/>
      <c r="D101" s="691"/>
      <c r="E101" s="691"/>
      <c r="F101" s="691"/>
      <c r="G101" s="692"/>
      <c r="H101" s="146"/>
      <c r="I101" s="44"/>
      <c r="J101" s="79"/>
      <c r="K101" s="728" t="s">
        <v>1373</v>
      </c>
      <c r="L101" s="728"/>
      <c r="M101" s="728"/>
      <c r="N101" s="728"/>
      <c r="O101" s="728"/>
      <c r="P101" s="728"/>
      <c r="Q101" s="728"/>
      <c r="R101" s="728"/>
      <c r="S101" s="728"/>
      <c r="T101" s="728"/>
      <c r="U101" s="728"/>
      <c r="V101" s="79"/>
      <c r="W101" s="44"/>
      <c r="X101" s="721"/>
      <c r="Y101" s="722"/>
      <c r="Z101" s="722"/>
      <c r="AA101" s="722"/>
      <c r="AB101" s="722"/>
      <c r="AC101" s="722"/>
      <c r="AD101" s="722"/>
      <c r="AE101" s="722"/>
      <c r="AF101" s="722"/>
      <c r="AG101" s="722"/>
      <c r="AH101" s="722"/>
      <c r="AI101" s="722"/>
      <c r="AJ101" s="722"/>
      <c r="AK101" s="723"/>
      <c r="AM101" s="712"/>
      <c r="AN101" s="713"/>
      <c r="AO101" s="713"/>
      <c r="AP101" s="713"/>
      <c r="AQ101" s="713"/>
      <c r="AR101" s="713"/>
      <c r="AS101" s="713"/>
      <c r="AT101" s="713"/>
      <c r="AU101" s="713"/>
      <c r="AV101" s="713"/>
      <c r="AW101" s="713"/>
      <c r="AX101" s="713"/>
      <c r="AY101" s="713"/>
      <c r="AZ101" s="713"/>
      <c r="BA101" s="713"/>
      <c r="BB101" s="714"/>
    </row>
    <row r="102" spans="2:54">
      <c r="B102" s="146"/>
      <c r="C102" s="690"/>
      <c r="D102" s="691"/>
      <c r="E102" s="691"/>
      <c r="F102" s="691"/>
      <c r="G102" s="692"/>
      <c r="H102" s="147"/>
      <c r="I102" s="44"/>
      <c r="J102" s="79"/>
      <c r="K102" s="728"/>
      <c r="L102" s="728"/>
      <c r="M102" s="728"/>
      <c r="N102" s="728"/>
      <c r="O102" s="728"/>
      <c r="P102" s="728"/>
      <c r="Q102" s="728"/>
      <c r="R102" s="728"/>
      <c r="S102" s="728"/>
      <c r="T102" s="728"/>
      <c r="U102" s="728"/>
      <c r="V102" s="79"/>
      <c r="W102" s="44"/>
      <c r="X102" s="721"/>
      <c r="Y102" s="722"/>
      <c r="Z102" s="722"/>
      <c r="AA102" s="722"/>
      <c r="AB102" s="722"/>
      <c r="AC102" s="722"/>
      <c r="AD102" s="722"/>
      <c r="AE102" s="722"/>
      <c r="AF102" s="722"/>
      <c r="AG102" s="722"/>
      <c r="AH102" s="722"/>
      <c r="AI102" s="722"/>
      <c r="AJ102" s="722"/>
      <c r="AK102" s="723"/>
      <c r="AM102" s="712"/>
      <c r="AN102" s="713"/>
      <c r="AO102" s="713"/>
      <c r="AP102" s="713"/>
      <c r="AQ102" s="713"/>
      <c r="AR102" s="713"/>
      <c r="AS102" s="713"/>
      <c r="AT102" s="713"/>
      <c r="AU102" s="713"/>
      <c r="AV102" s="713"/>
      <c r="AW102" s="713"/>
      <c r="AX102" s="713"/>
      <c r="AY102" s="713"/>
      <c r="AZ102" s="713"/>
      <c r="BA102" s="713"/>
      <c r="BB102" s="714"/>
    </row>
    <row r="103" spans="2:54" ht="14.45" customHeight="1" thickBot="1">
      <c r="B103" s="146"/>
      <c r="C103" s="693"/>
      <c r="D103" s="694"/>
      <c r="E103" s="694"/>
      <c r="F103" s="694"/>
      <c r="G103" s="695"/>
      <c r="H103" s="148"/>
      <c r="I103" s="44"/>
      <c r="J103" s="79"/>
      <c r="K103" s="728"/>
      <c r="L103" s="728"/>
      <c r="M103" s="728"/>
      <c r="N103" s="728"/>
      <c r="O103" s="728"/>
      <c r="P103" s="728"/>
      <c r="Q103" s="728"/>
      <c r="R103" s="728"/>
      <c r="S103" s="728"/>
      <c r="T103" s="728"/>
      <c r="U103" s="728"/>
      <c r="V103" s="79"/>
      <c r="W103" s="44"/>
      <c r="X103" s="721"/>
      <c r="Y103" s="722"/>
      <c r="Z103" s="722"/>
      <c r="AA103" s="722"/>
      <c r="AB103" s="722"/>
      <c r="AC103" s="722"/>
      <c r="AD103" s="722"/>
      <c r="AE103" s="722"/>
      <c r="AF103" s="722"/>
      <c r="AG103" s="722"/>
      <c r="AH103" s="722"/>
      <c r="AI103" s="722"/>
      <c r="AJ103" s="722"/>
      <c r="AK103" s="723"/>
      <c r="AM103" s="712"/>
      <c r="AN103" s="713"/>
      <c r="AO103" s="713"/>
      <c r="AP103" s="713"/>
      <c r="AQ103" s="713"/>
      <c r="AR103" s="713"/>
      <c r="AS103" s="713"/>
      <c r="AT103" s="713"/>
      <c r="AU103" s="713"/>
      <c r="AV103" s="713"/>
      <c r="AW103" s="713"/>
      <c r="AX103" s="713"/>
      <c r="AY103" s="713"/>
      <c r="AZ103" s="713"/>
      <c r="BA103" s="713"/>
      <c r="BB103" s="714"/>
    </row>
    <row r="104" spans="2:54" thickBot="1">
      <c r="B104" s="146"/>
      <c r="C104" s="321"/>
      <c r="D104" s="321"/>
      <c r="E104" s="321"/>
      <c r="F104" s="321"/>
      <c r="G104" s="321"/>
      <c r="H104" s="146"/>
      <c r="I104" s="44"/>
      <c r="J104" s="79"/>
      <c r="K104" s="328"/>
      <c r="L104" s="328"/>
      <c r="M104" s="328"/>
      <c r="N104" s="328"/>
      <c r="O104" s="328"/>
      <c r="P104" s="328"/>
      <c r="Q104" s="328"/>
      <c r="R104" s="328"/>
      <c r="S104" s="328"/>
      <c r="T104" s="328"/>
      <c r="U104" s="328"/>
      <c r="V104" s="79"/>
      <c r="W104" s="44"/>
      <c r="X104" s="721"/>
      <c r="Y104" s="722"/>
      <c r="Z104" s="722"/>
      <c r="AA104" s="722"/>
      <c r="AB104" s="722"/>
      <c r="AC104" s="722"/>
      <c r="AD104" s="722"/>
      <c r="AE104" s="722"/>
      <c r="AF104" s="722"/>
      <c r="AG104" s="722"/>
      <c r="AH104" s="722"/>
      <c r="AI104" s="722"/>
      <c r="AJ104" s="722"/>
      <c r="AK104" s="723"/>
      <c r="AM104" s="712"/>
      <c r="AN104" s="713"/>
      <c r="AO104" s="713"/>
      <c r="AP104" s="713"/>
      <c r="AQ104" s="713"/>
      <c r="AR104" s="713"/>
      <c r="AS104" s="713"/>
      <c r="AT104" s="713"/>
      <c r="AU104" s="713"/>
      <c r="AV104" s="713"/>
      <c r="AW104" s="713"/>
      <c r="AX104" s="713"/>
      <c r="AY104" s="713"/>
      <c r="AZ104" s="713"/>
      <c r="BA104" s="713"/>
      <c r="BB104" s="714"/>
    </row>
    <row r="105" spans="2:54" ht="14.45" customHeight="1">
      <c r="B105" s="146"/>
      <c r="C105" s="678" t="s">
        <v>1375</v>
      </c>
      <c r="D105" s="679"/>
      <c r="E105" s="679"/>
      <c r="F105" s="679"/>
      <c r="G105" s="680"/>
      <c r="H105" s="146"/>
      <c r="I105" s="44"/>
      <c r="J105" s="79"/>
      <c r="K105" s="750" t="s">
        <v>1374</v>
      </c>
      <c r="L105" s="750"/>
      <c r="M105" s="750"/>
      <c r="N105" s="750"/>
      <c r="O105" s="750"/>
      <c r="P105" s="750"/>
      <c r="Q105" s="750"/>
      <c r="R105" s="750"/>
      <c r="S105" s="750"/>
      <c r="T105" s="750"/>
      <c r="U105" s="750"/>
      <c r="V105" s="79"/>
      <c r="W105" s="44"/>
      <c r="X105" s="721"/>
      <c r="Y105" s="722"/>
      <c r="Z105" s="722"/>
      <c r="AA105" s="722"/>
      <c r="AB105" s="722"/>
      <c r="AC105" s="722"/>
      <c r="AD105" s="722"/>
      <c r="AE105" s="722"/>
      <c r="AF105" s="722"/>
      <c r="AG105" s="722"/>
      <c r="AH105" s="722"/>
      <c r="AI105" s="722"/>
      <c r="AJ105" s="722"/>
      <c r="AK105" s="723"/>
      <c r="AM105" s="712"/>
      <c r="AN105" s="713"/>
      <c r="AO105" s="713"/>
      <c r="AP105" s="713"/>
      <c r="AQ105" s="713"/>
      <c r="AR105" s="713"/>
      <c r="AS105" s="713"/>
      <c r="AT105" s="713"/>
      <c r="AU105" s="713"/>
      <c r="AV105" s="713"/>
      <c r="AW105" s="713"/>
      <c r="AX105" s="713"/>
      <c r="AY105" s="713"/>
      <c r="AZ105" s="713"/>
      <c r="BA105" s="713"/>
      <c r="BB105" s="714"/>
    </row>
    <row r="106" spans="2:54" ht="229.5" customHeight="1">
      <c r="B106" s="146"/>
      <c r="C106" s="681"/>
      <c r="D106" s="682"/>
      <c r="E106" s="682"/>
      <c r="F106" s="682"/>
      <c r="G106" s="683"/>
      <c r="H106" s="146"/>
      <c r="I106" s="44"/>
      <c r="J106" s="79"/>
      <c r="K106" s="750"/>
      <c r="L106" s="750"/>
      <c r="M106" s="750"/>
      <c r="N106" s="750"/>
      <c r="O106" s="750"/>
      <c r="P106" s="750"/>
      <c r="Q106" s="750"/>
      <c r="R106" s="750"/>
      <c r="S106" s="750"/>
      <c r="T106" s="750"/>
      <c r="U106" s="750"/>
      <c r="V106" s="79"/>
      <c r="W106" s="44"/>
      <c r="X106" s="721"/>
      <c r="Y106" s="722"/>
      <c r="Z106" s="722"/>
      <c r="AA106" s="722"/>
      <c r="AB106" s="722"/>
      <c r="AC106" s="722"/>
      <c r="AD106" s="722"/>
      <c r="AE106" s="722"/>
      <c r="AF106" s="722"/>
      <c r="AG106" s="722"/>
      <c r="AH106" s="722"/>
      <c r="AI106" s="722"/>
      <c r="AJ106" s="722"/>
      <c r="AK106" s="723"/>
      <c r="AM106" s="712"/>
      <c r="AN106" s="713"/>
      <c r="AO106" s="713"/>
      <c r="AP106" s="713"/>
      <c r="AQ106" s="713"/>
      <c r="AR106" s="713"/>
      <c r="AS106" s="713"/>
      <c r="AT106" s="713"/>
      <c r="AU106" s="713"/>
      <c r="AV106" s="713"/>
      <c r="AW106" s="713"/>
      <c r="AX106" s="713"/>
      <c r="AY106" s="713"/>
      <c r="AZ106" s="713"/>
      <c r="BA106" s="713"/>
      <c r="BB106" s="714"/>
    </row>
    <row r="107" spans="2:54" thickBot="1">
      <c r="B107" s="146"/>
      <c r="C107" s="684"/>
      <c r="D107" s="685"/>
      <c r="E107" s="685"/>
      <c r="F107" s="685"/>
      <c r="G107" s="686"/>
      <c r="H107" s="146"/>
      <c r="I107" s="44"/>
      <c r="J107" s="79"/>
      <c r="K107" s="328"/>
      <c r="L107" s="328"/>
      <c r="M107" s="328"/>
      <c r="N107" s="328"/>
      <c r="O107" s="328"/>
      <c r="P107" s="328"/>
      <c r="Q107" s="328"/>
      <c r="R107" s="328"/>
      <c r="S107" s="328"/>
      <c r="T107" s="328"/>
      <c r="U107" s="328"/>
      <c r="V107" s="79"/>
      <c r="W107" s="44"/>
      <c r="X107" s="721"/>
      <c r="Y107" s="722"/>
      <c r="Z107" s="722"/>
      <c r="AA107" s="722"/>
      <c r="AB107" s="722"/>
      <c r="AC107" s="722"/>
      <c r="AD107" s="722"/>
      <c r="AE107" s="722"/>
      <c r="AF107" s="722"/>
      <c r="AG107" s="722"/>
      <c r="AH107" s="722"/>
      <c r="AI107" s="722"/>
      <c r="AJ107" s="722"/>
      <c r="AK107" s="723"/>
      <c r="AM107" s="712"/>
      <c r="AN107" s="713"/>
      <c r="AO107" s="713"/>
      <c r="AP107" s="713"/>
      <c r="AQ107" s="713"/>
      <c r="AR107" s="713"/>
      <c r="AS107" s="713"/>
      <c r="AT107" s="713"/>
      <c r="AU107" s="713"/>
      <c r="AV107" s="713"/>
      <c r="AW107" s="713"/>
      <c r="AX107" s="713"/>
      <c r="AY107" s="713"/>
      <c r="AZ107" s="713"/>
      <c r="BA107" s="713"/>
      <c r="BB107" s="714"/>
    </row>
    <row r="108" spans="2:54" thickBot="1">
      <c r="B108" s="146"/>
      <c r="C108" s="321"/>
      <c r="D108" s="321"/>
      <c r="E108" s="321"/>
      <c r="F108" s="321"/>
      <c r="G108" s="321"/>
      <c r="H108" s="146"/>
      <c r="I108" s="44"/>
      <c r="J108" s="79"/>
      <c r="K108" s="750" t="s">
        <v>208</v>
      </c>
      <c r="L108" s="750"/>
      <c r="M108" s="750"/>
      <c r="N108" s="750"/>
      <c r="O108" s="750"/>
      <c r="P108" s="750"/>
      <c r="Q108" s="750"/>
      <c r="R108" s="750"/>
      <c r="S108" s="750"/>
      <c r="T108" s="750"/>
      <c r="U108" s="750"/>
      <c r="V108" s="79"/>
      <c r="W108" s="44"/>
      <c r="X108" s="721"/>
      <c r="Y108" s="722"/>
      <c r="Z108" s="722"/>
      <c r="AA108" s="722"/>
      <c r="AB108" s="722"/>
      <c r="AC108" s="722"/>
      <c r="AD108" s="722"/>
      <c r="AE108" s="722"/>
      <c r="AF108" s="722"/>
      <c r="AG108" s="722"/>
      <c r="AH108" s="722"/>
      <c r="AI108" s="722"/>
      <c r="AJ108" s="722"/>
      <c r="AK108" s="723"/>
      <c r="AM108" s="712"/>
      <c r="AN108" s="713"/>
      <c r="AO108" s="713"/>
      <c r="AP108" s="713"/>
      <c r="AQ108" s="713"/>
      <c r="AR108" s="713"/>
      <c r="AS108" s="713"/>
      <c r="AT108" s="713"/>
      <c r="AU108" s="713"/>
      <c r="AV108" s="713"/>
      <c r="AW108" s="713"/>
      <c r="AX108" s="713"/>
      <c r="AY108" s="713"/>
      <c r="AZ108" s="713"/>
      <c r="BA108" s="713"/>
      <c r="BB108" s="714"/>
    </row>
    <row r="109" spans="2:54" ht="14.45" customHeight="1">
      <c r="B109" s="146"/>
      <c r="C109" s="687" t="s">
        <v>1376</v>
      </c>
      <c r="D109" s="688"/>
      <c r="E109" s="688"/>
      <c r="F109" s="688"/>
      <c r="G109" s="689"/>
      <c r="H109" s="146"/>
      <c r="I109" s="44"/>
      <c r="J109" s="79"/>
      <c r="K109" s="750"/>
      <c r="L109" s="750"/>
      <c r="M109" s="750"/>
      <c r="N109" s="750"/>
      <c r="O109" s="750"/>
      <c r="P109" s="750"/>
      <c r="Q109" s="750"/>
      <c r="R109" s="750"/>
      <c r="S109" s="750"/>
      <c r="T109" s="750"/>
      <c r="U109" s="750"/>
      <c r="V109" s="79"/>
      <c r="W109" s="44"/>
      <c r="X109" s="721"/>
      <c r="Y109" s="722"/>
      <c r="Z109" s="722"/>
      <c r="AA109" s="722"/>
      <c r="AB109" s="722"/>
      <c r="AC109" s="722"/>
      <c r="AD109" s="722"/>
      <c r="AE109" s="722"/>
      <c r="AF109" s="722"/>
      <c r="AG109" s="722"/>
      <c r="AH109" s="722"/>
      <c r="AI109" s="722"/>
      <c r="AJ109" s="722"/>
      <c r="AK109" s="723"/>
      <c r="AM109" s="712"/>
      <c r="AN109" s="713"/>
      <c r="AO109" s="713"/>
      <c r="AP109" s="713"/>
      <c r="AQ109" s="713"/>
      <c r="AR109" s="713"/>
      <c r="AS109" s="713"/>
      <c r="AT109" s="713"/>
      <c r="AU109" s="713"/>
      <c r="AV109" s="713"/>
      <c r="AW109" s="713"/>
      <c r="AX109" s="713"/>
      <c r="AY109" s="713"/>
      <c r="AZ109" s="713"/>
      <c r="BA109" s="713"/>
      <c r="BB109" s="714"/>
    </row>
    <row r="110" spans="2:54" ht="14.45" customHeight="1">
      <c r="B110" s="34"/>
      <c r="C110" s="690"/>
      <c r="D110" s="691"/>
      <c r="E110" s="691"/>
      <c r="F110" s="691"/>
      <c r="G110" s="692"/>
      <c r="H110" s="146"/>
      <c r="J110" s="80"/>
      <c r="K110" s="80"/>
      <c r="L110" s="80"/>
      <c r="M110" s="80"/>
      <c r="N110" s="80"/>
      <c r="O110" s="80"/>
      <c r="P110" s="80"/>
      <c r="Q110" s="80"/>
      <c r="R110" s="80"/>
      <c r="S110" s="80"/>
      <c r="T110" s="80"/>
      <c r="U110" s="80"/>
      <c r="V110" s="80"/>
      <c r="X110" s="721"/>
      <c r="Y110" s="722"/>
      <c r="Z110" s="722"/>
      <c r="AA110" s="722"/>
      <c r="AB110" s="722"/>
      <c r="AC110" s="722"/>
      <c r="AD110" s="722"/>
      <c r="AE110" s="722"/>
      <c r="AF110" s="722"/>
      <c r="AG110" s="722"/>
      <c r="AH110" s="722"/>
      <c r="AI110" s="722"/>
      <c r="AJ110" s="722"/>
      <c r="AK110" s="723"/>
      <c r="AM110" s="712"/>
      <c r="AN110" s="713"/>
      <c r="AO110" s="713"/>
      <c r="AP110" s="713"/>
      <c r="AQ110" s="713"/>
      <c r="AR110" s="713"/>
      <c r="AS110" s="713"/>
      <c r="AT110" s="713"/>
      <c r="AU110" s="713"/>
      <c r="AV110" s="713"/>
      <c r="AW110" s="713"/>
      <c r="AX110" s="713"/>
      <c r="AY110" s="713"/>
      <c r="AZ110" s="713"/>
      <c r="BA110" s="713"/>
      <c r="BB110" s="714"/>
    </row>
    <row r="111" spans="2:54" ht="15" customHeight="1" thickBot="1">
      <c r="B111" s="34"/>
      <c r="C111" s="693"/>
      <c r="D111" s="694"/>
      <c r="E111" s="694"/>
      <c r="F111" s="694"/>
      <c r="G111" s="695"/>
      <c r="H111" s="146"/>
      <c r="J111" s="80"/>
      <c r="K111" s="80"/>
      <c r="L111" s="80"/>
      <c r="M111" s="80"/>
      <c r="N111" s="80"/>
      <c r="O111" s="80"/>
      <c r="P111" s="80"/>
      <c r="Q111" s="80"/>
      <c r="R111" s="80"/>
      <c r="S111" s="80"/>
      <c r="T111" s="80"/>
      <c r="U111" s="80"/>
      <c r="V111" s="80"/>
      <c r="X111" s="721"/>
      <c r="Y111" s="722"/>
      <c r="Z111" s="722"/>
      <c r="AA111" s="722"/>
      <c r="AB111" s="722"/>
      <c r="AC111" s="722"/>
      <c r="AD111" s="722"/>
      <c r="AE111" s="722"/>
      <c r="AF111" s="722"/>
      <c r="AG111" s="722"/>
      <c r="AH111" s="722"/>
      <c r="AI111" s="722"/>
      <c r="AJ111" s="722"/>
      <c r="AK111" s="723"/>
      <c r="AM111" s="712"/>
      <c r="AN111" s="713"/>
      <c r="AO111" s="713"/>
      <c r="AP111" s="713"/>
      <c r="AQ111" s="713"/>
      <c r="AR111" s="713"/>
      <c r="AS111" s="713"/>
      <c r="AT111" s="713"/>
      <c r="AU111" s="713"/>
      <c r="AV111" s="713"/>
      <c r="AW111" s="713"/>
      <c r="AX111" s="713"/>
      <c r="AY111" s="713"/>
      <c r="AZ111" s="713"/>
      <c r="BA111" s="713"/>
      <c r="BB111" s="714"/>
    </row>
    <row r="112" spans="2:54" thickBot="1">
      <c r="B112" s="34"/>
      <c r="C112" s="322"/>
      <c r="D112" s="322"/>
      <c r="E112" s="322"/>
      <c r="F112" s="322"/>
      <c r="G112" s="322"/>
      <c r="H112" s="146"/>
      <c r="J112" s="80"/>
      <c r="K112" s="80"/>
      <c r="L112" s="80"/>
      <c r="M112" s="80"/>
      <c r="N112" s="80"/>
      <c r="O112" s="80"/>
      <c r="P112" s="80"/>
      <c r="Q112" s="80"/>
      <c r="R112" s="80"/>
      <c r="S112" s="80"/>
      <c r="T112" s="80"/>
      <c r="U112" s="80"/>
      <c r="V112" s="80"/>
      <c r="X112" s="724"/>
      <c r="Y112" s="725"/>
      <c r="Z112" s="725"/>
      <c r="AA112" s="725"/>
      <c r="AB112" s="725"/>
      <c r="AC112" s="725"/>
      <c r="AD112" s="725"/>
      <c r="AE112" s="725"/>
      <c r="AF112" s="725"/>
      <c r="AG112" s="725"/>
      <c r="AH112" s="725"/>
      <c r="AI112" s="725"/>
      <c r="AJ112" s="725"/>
      <c r="AK112" s="726"/>
      <c r="AM112" s="712"/>
      <c r="AN112" s="713"/>
      <c r="AO112" s="713"/>
      <c r="AP112" s="713"/>
      <c r="AQ112" s="713"/>
      <c r="AR112" s="713"/>
      <c r="AS112" s="713"/>
      <c r="AT112" s="713"/>
      <c r="AU112" s="713"/>
      <c r="AV112" s="713"/>
      <c r="AW112" s="713"/>
      <c r="AX112" s="713"/>
      <c r="AY112" s="713"/>
      <c r="AZ112" s="713"/>
      <c r="BA112" s="713"/>
      <c r="BB112" s="714"/>
    </row>
    <row r="113" spans="2:57" ht="15" customHeight="1" thickBot="1">
      <c r="B113" s="34"/>
      <c r="C113" s="687" t="s">
        <v>1377</v>
      </c>
      <c r="D113" s="688"/>
      <c r="E113" s="688"/>
      <c r="F113" s="688"/>
      <c r="G113" s="689"/>
      <c r="H113" s="146"/>
      <c r="J113" s="80"/>
      <c r="K113" s="80"/>
      <c r="L113" s="80"/>
      <c r="M113" s="80"/>
      <c r="N113" s="80"/>
      <c r="O113" s="80"/>
      <c r="P113" s="80"/>
      <c r="Q113" s="80"/>
      <c r="R113" s="80"/>
      <c r="S113" s="80"/>
      <c r="T113" s="80"/>
      <c r="U113" s="80"/>
      <c r="V113" s="80"/>
      <c r="AM113" s="87"/>
      <c r="AN113" s="88"/>
      <c r="AO113" s="88"/>
      <c r="AP113" s="88"/>
      <c r="AQ113" s="88"/>
      <c r="AR113" s="88"/>
      <c r="AS113" s="88"/>
      <c r="AT113" s="88"/>
      <c r="AU113" s="88"/>
      <c r="AV113" s="88"/>
      <c r="AW113" s="88"/>
      <c r="AX113" s="88"/>
      <c r="AY113" s="88"/>
      <c r="AZ113" s="88"/>
      <c r="BA113" s="88"/>
      <c r="BB113" s="89"/>
    </row>
    <row r="114" spans="2:57" ht="15.6" customHeight="1">
      <c r="B114" s="34"/>
      <c r="C114" s="690"/>
      <c r="D114" s="691"/>
      <c r="E114" s="691"/>
      <c r="F114" s="691"/>
      <c r="G114" s="692"/>
      <c r="H114" s="146"/>
      <c r="J114" s="80"/>
      <c r="K114" s="80"/>
      <c r="L114" s="80"/>
      <c r="M114" s="80"/>
      <c r="N114" s="80"/>
      <c r="O114" s="80"/>
      <c r="P114" s="80"/>
      <c r="Q114" s="80"/>
      <c r="R114" s="80"/>
      <c r="S114" s="80"/>
      <c r="T114" s="80"/>
      <c r="U114" s="80"/>
      <c r="V114" s="80"/>
      <c r="X114" s="718" t="s">
        <v>202</v>
      </c>
      <c r="Y114" s="719"/>
      <c r="Z114" s="719"/>
      <c r="AA114" s="719"/>
      <c r="AB114" s="719"/>
      <c r="AC114" s="719"/>
      <c r="AD114" s="719"/>
      <c r="AE114" s="719"/>
      <c r="AF114" s="719"/>
      <c r="AG114" s="719"/>
      <c r="AH114" s="719"/>
      <c r="AI114" s="719"/>
      <c r="AJ114" s="719"/>
      <c r="AK114" s="720"/>
      <c r="AM114" s="729" t="s">
        <v>944</v>
      </c>
      <c r="AN114" s="730"/>
      <c r="AO114" s="730"/>
      <c r="AP114" s="730"/>
      <c r="AQ114" s="730"/>
      <c r="AR114" s="730"/>
      <c r="AS114" s="730"/>
      <c r="AT114" s="730"/>
      <c r="AU114" s="730"/>
      <c r="AV114" s="730"/>
      <c r="AW114" s="730"/>
      <c r="AX114" s="730"/>
      <c r="AY114" s="730"/>
      <c r="AZ114" s="730"/>
      <c r="BA114" s="730"/>
      <c r="BB114" s="731"/>
    </row>
    <row r="115" spans="2:57" ht="15.6" customHeight="1" thickBot="1">
      <c r="B115" s="34"/>
      <c r="C115" s="693"/>
      <c r="D115" s="694"/>
      <c r="E115" s="694"/>
      <c r="F115" s="694"/>
      <c r="G115" s="695"/>
      <c r="H115" s="146"/>
      <c r="J115" s="80"/>
      <c r="K115" s="80"/>
      <c r="L115" s="80"/>
      <c r="M115" s="80"/>
      <c r="N115" s="80"/>
      <c r="O115" s="80"/>
      <c r="P115" s="80"/>
      <c r="Q115" s="80"/>
      <c r="R115" s="80"/>
      <c r="S115" s="80"/>
      <c r="T115" s="80"/>
      <c r="U115" s="80"/>
      <c r="V115" s="80"/>
      <c r="X115" s="100"/>
      <c r="Y115" s="82" t="s">
        <v>210</v>
      </c>
      <c r="Z115" s="82"/>
      <c r="AA115" s="82"/>
      <c r="AB115" s="82"/>
      <c r="AC115" s="82"/>
      <c r="AD115" s="82"/>
      <c r="AE115" s="82"/>
      <c r="AF115" s="82" t="s">
        <v>209</v>
      </c>
      <c r="AG115" s="82"/>
      <c r="AH115" s="82"/>
      <c r="AI115" s="82"/>
      <c r="AJ115" s="82"/>
      <c r="AK115" s="101"/>
      <c r="AM115" s="729"/>
      <c r="AN115" s="730"/>
      <c r="AO115" s="730"/>
      <c r="AP115" s="730"/>
      <c r="AQ115" s="730"/>
      <c r="AR115" s="730"/>
      <c r="AS115" s="730"/>
      <c r="AT115" s="730"/>
      <c r="AU115" s="730"/>
      <c r="AV115" s="730"/>
      <c r="AW115" s="730"/>
      <c r="AX115" s="730"/>
      <c r="AY115" s="730"/>
      <c r="AZ115" s="730"/>
      <c r="BA115" s="730"/>
      <c r="BB115" s="731"/>
    </row>
    <row r="116" spans="2:57" ht="15.6" customHeight="1">
      <c r="B116" s="34"/>
      <c r="C116" s="323"/>
      <c r="D116" s="323"/>
      <c r="E116" s="323"/>
      <c r="F116" s="323"/>
      <c r="G116" s="323"/>
      <c r="H116" s="146"/>
      <c r="J116" s="80"/>
      <c r="K116" s="80"/>
      <c r="L116" s="80"/>
      <c r="M116" s="80"/>
      <c r="N116" s="80"/>
      <c r="O116" s="80"/>
      <c r="P116" s="80"/>
      <c r="Q116" s="80"/>
      <c r="R116" s="80"/>
      <c r="S116" s="80"/>
      <c r="T116" s="80"/>
      <c r="U116" s="80"/>
      <c r="V116" s="80"/>
      <c r="X116" s="100"/>
      <c r="Y116" s="82"/>
      <c r="Z116" s="82"/>
      <c r="AA116" s="82"/>
      <c r="AB116" s="82"/>
      <c r="AC116" s="82"/>
      <c r="AD116" s="82"/>
      <c r="AE116" s="82"/>
      <c r="AF116" s="82"/>
      <c r="AG116" s="82"/>
      <c r="AH116" s="82"/>
      <c r="AI116" s="82"/>
      <c r="AJ116" s="82"/>
      <c r="AK116" s="101"/>
      <c r="AM116" s="729"/>
      <c r="AN116" s="730"/>
      <c r="AO116" s="730"/>
      <c r="AP116" s="730"/>
      <c r="AQ116" s="730"/>
      <c r="AR116" s="730"/>
      <c r="AS116" s="730"/>
      <c r="AT116" s="730"/>
      <c r="AU116" s="730"/>
      <c r="AV116" s="730"/>
      <c r="AW116" s="730"/>
      <c r="AX116" s="730"/>
      <c r="AY116" s="730"/>
      <c r="AZ116" s="730"/>
      <c r="BA116" s="730"/>
      <c r="BB116" s="731"/>
    </row>
    <row r="117" spans="2:57" ht="14.45" customHeight="1">
      <c r="B117" s="34"/>
      <c r="C117" s="323"/>
      <c r="D117" s="323"/>
      <c r="E117" s="323"/>
      <c r="F117" s="323"/>
      <c r="G117" s="323"/>
      <c r="H117" s="146"/>
      <c r="J117" s="80"/>
      <c r="K117" s="80"/>
      <c r="L117" s="80"/>
      <c r="M117" s="80"/>
      <c r="N117" s="80"/>
      <c r="O117" s="80"/>
      <c r="P117" s="80"/>
      <c r="Q117" s="80"/>
      <c r="R117" s="80"/>
      <c r="S117" s="80"/>
      <c r="T117" s="80"/>
      <c r="U117" s="80"/>
      <c r="V117" s="80"/>
      <c r="X117" s="100"/>
      <c r="Y117" s="82"/>
      <c r="Z117" s="82"/>
      <c r="AA117" s="82"/>
      <c r="AB117" s="82"/>
      <c r="AC117" s="82"/>
      <c r="AD117" s="82"/>
      <c r="AE117" s="82"/>
      <c r="AF117" s="82"/>
      <c r="AG117" s="82"/>
      <c r="AH117" s="82"/>
      <c r="AI117" s="82"/>
      <c r="AJ117" s="82"/>
      <c r="AK117" s="101"/>
      <c r="AM117" s="729"/>
      <c r="AN117" s="730"/>
      <c r="AO117" s="730"/>
      <c r="AP117" s="730"/>
      <c r="AQ117" s="730"/>
      <c r="AR117" s="730"/>
      <c r="AS117" s="730"/>
      <c r="AT117" s="730"/>
      <c r="AU117" s="730"/>
      <c r="AV117" s="730"/>
      <c r="AW117" s="730"/>
      <c r="AX117" s="730"/>
      <c r="AY117" s="730"/>
      <c r="AZ117" s="730"/>
      <c r="BA117" s="730"/>
      <c r="BB117" s="731"/>
    </row>
    <row r="118" spans="2:57" ht="14.45" customHeight="1">
      <c r="B118" s="34"/>
      <c r="C118" s="322"/>
      <c r="D118" s="322"/>
      <c r="E118" s="322"/>
      <c r="F118" s="322"/>
      <c r="G118" s="322"/>
      <c r="H118" s="146"/>
      <c r="J118" s="80"/>
      <c r="K118" s="80"/>
      <c r="L118" s="80"/>
      <c r="M118" s="80"/>
      <c r="N118" s="80"/>
      <c r="O118" s="80"/>
      <c r="P118" s="80"/>
      <c r="Q118" s="80"/>
      <c r="R118" s="80"/>
      <c r="S118" s="80"/>
      <c r="T118" s="80"/>
      <c r="U118" s="80"/>
      <c r="V118" s="80"/>
      <c r="X118" s="100"/>
      <c r="Y118" s="82"/>
      <c r="Z118" s="82"/>
      <c r="AA118" s="82"/>
      <c r="AB118" s="82"/>
      <c r="AC118" s="82"/>
      <c r="AD118" s="82"/>
      <c r="AE118" s="82"/>
      <c r="AF118" s="82"/>
      <c r="AG118" s="82"/>
      <c r="AH118" s="82"/>
      <c r="AI118" s="82"/>
      <c r="AJ118" s="82"/>
      <c r="AK118" s="101"/>
      <c r="AM118" s="729"/>
      <c r="AN118" s="730"/>
      <c r="AO118" s="730"/>
      <c r="AP118" s="730"/>
      <c r="AQ118" s="730"/>
      <c r="AR118" s="730"/>
      <c r="AS118" s="730"/>
      <c r="AT118" s="730"/>
      <c r="AU118" s="730"/>
      <c r="AV118" s="730"/>
      <c r="AW118" s="730"/>
      <c r="AX118" s="730"/>
      <c r="AY118" s="730"/>
      <c r="AZ118" s="730"/>
      <c r="BA118" s="730"/>
      <c r="BB118" s="731"/>
    </row>
    <row r="119" spans="2:57" thickBot="1">
      <c r="B119" s="34"/>
      <c r="C119" s="322"/>
      <c r="D119" s="322"/>
      <c r="E119" s="322"/>
      <c r="F119" s="322"/>
      <c r="G119" s="322"/>
      <c r="H119" s="146"/>
      <c r="J119" s="80"/>
      <c r="K119" s="80"/>
      <c r="L119" s="80"/>
      <c r="M119" s="80"/>
      <c r="N119" s="80"/>
      <c r="O119" s="80"/>
      <c r="P119" s="80"/>
      <c r="Q119" s="80"/>
      <c r="R119" s="80"/>
      <c r="S119" s="80"/>
      <c r="T119" s="80"/>
      <c r="U119" s="80"/>
      <c r="V119" s="80"/>
      <c r="X119" s="102"/>
      <c r="Y119" s="103"/>
      <c r="Z119" s="103"/>
      <c r="AA119" s="103"/>
      <c r="AB119" s="103"/>
      <c r="AC119" s="103"/>
      <c r="AD119" s="103"/>
      <c r="AE119" s="103"/>
      <c r="AF119" s="103"/>
      <c r="AG119" s="103"/>
      <c r="AH119" s="103"/>
      <c r="AI119" s="103"/>
      <c r="AJ119" s="103"/>
      <c r="AK119" s="104"/>
      <c r="AM119" s="732"/>
      <c r="AN119" s="733"/>
      <c r="AO119" s="733"/>
      <c r="AP119" s="733"/>
      <c r="AQ119" s="733"/>
      <c r="AR119" s="733"/>
      <c r="AS119" s="733"/>
      <c r="AT119" s="733"/>
      <c r="AU119" s="733"/>
      <c r="AV119" s="733"/>
      <c r="AW119" s="733"/>
      <c r="AX119" s="733"/>
      <c r="AY119" s="733"/>
      <c r="AZ119" s="733"/>
      <c r="BA119" s="733"/>
      <c r="BB119" s="734"/>
    </row>
    <row r="120" spans="2:57" ht="15">
      <c r="B120" s="2"/>
      <c r="C120" s="324"/>
      <c r="D120" s="324"/>
      <c r="E120" s="324"/>
      <c r="F120" s="324"/>
      <c r="G120" s="324"/>
      <c r="H120" s="44"/>
      <c r="I120" s="44"/>
    </row>
    <row r="121" spans="2:57" ht="18.75">
      <c r="B121" s="2"/>
      <c r="C121" s="324"/>
      <c r="D121" s="324"/>
      <c r="E121" s="324"/>
      <c r="F121" s="324"/>
      <c r="G121" s="324"/>
      <c r="H121" s="44"/>
      <c r="I121" s="44"/>
      <c r="J121" s="45" t="s">
        <v>171</v>
      </c>
    </row>
    <row r="122" spans="2:57" thickBot="1">
      <c r="B122" s="2"/>
      <c r="C122" s="324"/>
      <c r="D122" s="324"/>
      <c r="E122" s="324"/>
      <c r="F122" s="324"/>
      <c r="G122" s="324"/>
      <c r="H122" s="44"/>
      <c r="I122" s="44"/>
    </row>
    <row r="123" spans="2:57">
      <c r="B123" s="146"/>
      <c r="C123" s="321"/>
      <c r="D123" s="321"/>
      <c r="E123" s="321"/>
      <c r="F123" s="321"/>
      <c r="G123" s="321"/>
      <c r="H123" s="147"/>
      <c r="I123" s="44"/>
      <c r="J123" s="79"/>
      <c r="K123" s="79"/>
      <c r="L123" s="79"/>
      <c r="M123" s="79"/>
      <c r="N123" s="79"/>
      <c r="O123" s="79"/>
      <c r="P123" s="79"/>
      <c r="Q123" s="79"/>
      <c r="R123" s="79"/>
      <c r="S123" s="79"/>
      <c r="T123" s="79"/>
      <c r="U123" s="79"/>
      <c r="V123" s="79"/>
      <c r="W123" s="44"/>
      <c r="X123" s="718" t="s">
        <v>1440</v>
      </c>
      <c r="Y123" s="719"/>
      <c r="Z123" s="719"/>
      <c r="AA123" s="719"/>
      <c r="AB123" s="719"/>
      <c r="AC123" s="719"/>
      <c r="AD123" s="719"/>
      <c r="AE123" s="719"/>
      <c r="AF123" s="719"/>
      <c r="AG123" s="719"/>
      <c r="AH123" s="719"/>
      <c r="AI123" s="719"/>
      <c r="AJ123" s="719"/>
      <c r="AK123" s="720"/>
      <c r="AM123" s="709" t="s">
        <v>246</v>
      </c>
      <c r="AN123" s="710"/>
      <c r="AO123" s="710"/>
      <c r="AP123" s="710"/>
      <c r="AQ123" s="710"/>
      <c r="AR123" s="710"/>
      <c r="AS123" s="710"/>
      <c r="AT123" s="710"/>
      <c r="AU123" s="710"/>
      <c r="AV123" s="710"/>
      <c r="AW123" s="710"/>
      <c r="AX123" s="710"/>
      <c r="AY123" s="710"/>
      <c r="AZ123" s="710"/>
      <c r="BA123" s="710"/>
      <c r="BB123" s="711"/>
      <c r="BE123" s="24"/>
    </row>
    <row r="124" spans="2:57" ht="15.6" customHeight="1" thickBot="1">
      <c r="B124" s="146"/>
      <c r="C124" s="323"/>
      <c r="D124" s="323"/>
      <c r="E124" s="323"/>
      <c r="F124" s="323"/>
      <c r="G124" s="323"/>
      <c r="H124" s="148"/>
      <c r="I124" s="44"/>
      <c r="J124" s="79"/>
      <c r="K124" s="144"/>
      <c r="L124" s="327"/>
      <c r="M124" s="327"/>
      <c r="N124" s="327"/>
      <c r="O124" s="327"/>
      <c r="P124" s="327"/>
      <c r="Q124" s="327"/>
      <c r="R124" s="327"/>
      <c r="S124" s="327"/>
      <c r="T124" s="327"/>
      <c r="U124" s="327"/>
      <c r="V124" s="79"/>
      <c r="W124" s="44"/>
      <c r="X124" s="161" t="s">
        <v>182</v>
      </c>
      <c r="Y124" s="159"/>
      <c r="Z124" s="159"/>
      <c r="AA124" s="159"/>
      <c r="AB124" s="159"/>
      <c r="AC124" s="159"/>
      <c r="AD124" s="159"/>
      <c r="AE124" s="159"/>
      <c r="AF124" s="159"/>
      <c r="AG124" s="159"/>
      <c r="AH124" s="159"/>
      <c r="AI124" s="159"/>
      <c r="AJ124" s="159"/>
      <c r="AK124" s="160"/>
      <c r="AM124" s="158"/>
      <c r="AN124" s="156"/>
      <c r="AO124" s="156"/>
      <c r="AP124" s="156"/>
      <c r="AQ124" s="156"/>
      <c r="AR124" s="156"/>
      <c r="AS124" s="156"/>
      <c r="AT124" s="156"/>
      <c r="AU124" s="156"/>
      <c r="AV124" s="156"/>
      <c r="AW124" s="156"/>
      <c r="AX124" s="156"/>
      <c r="AY124" s="156"/>
      <c r="AZ124" s="156"/>
      <c r="BA124" s="156"/>
      <c r="BB124" s="157"/>
      <c r="BE124" s="24"/>
    </row>
    <row r="125" spans="2:57" ht="15.6" customHeight="1">
      <c r="B125" s="146"/>
      <c r="C125" s="687" t="s">
        <v>1196</v>
      </c>
      <c r="D125" s="688"/>
      <c r="E125" s="688"/>
      <c r="F125" s="688"/>
      <c r="G125" s="689"/>
      <c r="H125" s="146"/>
      <c r="I125" s="44"/>
      <c r="J125" s="79"/>
      <c r="K125" s="153" t="s">
        <v>201</v>
      </c>
      <c r="L125" s="328"/>
      <c r="M125" s="328"/>
      <c r="N125" s="328"/>
      <c r="O125" s="328"/>
      <c r="P125" s="328"/>
      <c r="Q125" s="328"/>
      <c r="R125" s="328"/>
      <c r="S125" s="328"/>
      <c r="T125" s="328"/>
      <c r="U125" s="328"/>
      <c r="V125" s="79"/>
      <c r="W125" s="44"/>
      <c r="X125" s="764" t="s">
        <v>942</v>
      </c>
      <c r="Y125" s="765"/>
      <c r="Z125" s="765"/>
      <c r="AA125" s="765"/>
      <c r="AB125" s="765"/>
      <c r="AC125" s="765"/>
      <c r="AD125" s="765"/>
      <c r="AE125" s="765"/>
      <c r="AF125" s="765"/>
      <c r="AG125" s="765"/>
      <c r="AH125" s="765"/>
      <c r="AI125" s="765"/>
      <c r="AJ125" s="765"/>
      <c r="AK125" s="766"/>
      <c r="AM125" s="755"/>
      <c r="AN125" s="756"/>
      <c r="AO125" s="756"/>
      <c r="AP125" s="756"/>
      <c r="AQ125" s="756"/>
      <c r="AR125" s="756"/>
      <c r="AS125" s="756"/>
      <c r="AT125" s="756"/>
      <c r="AU125" s="756"/>
      <c r="AV125" s="756"/>
      <c r="AW125" s="756"/>
      <c r="AX125" s="756"/>
      <c r="AY125" s="756"/>
      <c r="AZ125" s="756"/>
      <c r="BA125" s="756"/>
      <c r="BB125" s="757"/>
      <c r="BE125" s="27"/>
    </row>
    <row r="126" spans="2:57" ht="15">
      <c r="B126" s="146"/>
      <c r="C126" s="690"/>
      <c r="D126" s="691"/>
      <c r="E126" s="691"/>
      <c r="F126" s="691"/>
      <c r="G126" s="692"/>
      <c r="H126" s="146"/>
      <c r="I126" s="44"/>
      <c r="J126" s="79"/>
      <c r="K126" s="80"/>
      <c r="L126" s="325"/>
      <c r="M126" s="325"/>
      <c r="N126" s="325"/>
      <c r="O126" s="325"/>
      <c r="P126" s="325"/>
      <c r="Q126" s="325"/>
      <c r="R126" s="325"/>
      <c r="S126" s="325"/>
      <c r="T126" s="325"/>
      <c r="U126" s="325"/>
      <c r="V126" s="79"/>
      <c r="W126" s="44"/>
      <c r="X126" s="764"/>
      <c r="Y126" s="765"/>
      <c r="Z126" s="765"/>
      <c r="AA126" s="765"/>
      <c r="AB126" s="765"/>
      <c r="AC126" s="765"/>
      <c r="AD126" s="765"/>
      <c r="AE126" s="765"/>
      <c r="AF126" s="765"/>
      <c r="AG126" s="765"/>
      <c r="AH126" s="765"/>
      <c r="AI126" s="765"/>
      <c r="AJ126" s="765"/>
      <c r="AK126" s="766"/>
      <c r="AM126" s="755"/>
      <c r="AN126" s="756"/>
      <c r="AO126" s="756"/>
      <c r="AP126" s="756"/>
      <c r="AQ126" s="756"/>
      <c r="AR126" s="756"/>
      <c r="AS126" s="756"/>
      <c r="AT126" s="756"/>
      <c r="AU126" s="756"/>
      <c r="AV126" s="756"/>
      <c r="AW126" s="756"/>
      <c r="AX126" s="756"/>
      <c r="AY126" s="756"/>
      <c r="AZ126" s="756"/>
      <c r="BA126" s="756"/>
      <c r="BB126" s="757"/>
      <c r="BE126" s="27"/>
    </row>
    <row r="127" spans="2:57" thickBot="1">
      <c r="B127" s="146"/>
      <c r="C127" s="693"/>
      <c r="D127" s="694"/>
      <c r="E127" s="694"/>
      <c r="F127" s="694"/>
      <c r="G127" s="695"/>
      <c r="H127" s="146"/>
      <c r="I127" s="44"/>
      <c r="J127" s="79"/>
      <c r="K127" s="144"/>
      <c r="L127" s="727" t="s">
        <v>1378</v>
      </c>
      <c r="M127" s="727"/>
      <c r="N127" s="727"/>
      <c r="O127" s="727"/>
      <c r="P127" s="727"/>
      <c r="Q127" s="727"/>
      <c r="R127" s="727"/>
      <c r="S127" s="727"/>
      <c r="T127" s="727"/>
      <c r="U127" s="727"/>
      <c r="V127" s="79"/>
      <c r="W127" s="44"/>
      <c r="X127" s="764"/>
      <c r="Y127" s="765"/>
      <c r="Z127" s="765"/>
      <c r="AA127" s="765"/>
      <c r="AB127" s="765"/>
      <c r="AC127" s="765"/>
      <c r="AD127" s="765"/>
      <c r="AE127" s="765"/>
      <c r="AF127" s="765"/>
      <c r="AG127" s="765"/>
      <c r="AH127" s="765"/>
      <c r="AI127" s="765"/>
      <c r="AJ127" s="765"/>
      <c r="AK127" s="766"/>
      <c r="AM127" s="755"/>
      <c r="AN127" s="756"/>
      <c r="AO127" s="756"/>
      <c r="AP127" s="756"/>
      <c r="AQ127" s="756"/>
      <c r="AR127" s="756"/>
      <c r="AS127" s="756"/>
      <c r="AT127" s="756"/>
      <c r="AU127" s="756"/>
      <c r="AV127" s="756"/>
      <c r="AW127" s="756"/>
      <c r="AX127" s="756"/>
      <c r="AY127" s="756"/>
      <c r="AZ127" s="756"/>
      <c r="BA127" s="756"/>
      <c r="BB127" s="757"/>
    </row>
    <row r="128" spans="2:57" thickBot="1">
      <c r="B128" s="146"/>
      <c r="C128" s="321"/>
      <c r="D128" s="321"/>
      <c r="E128" s="321"/>
      <c r="F128" s="321"/>
      <c r="G128" s="321"/>
      <c r="H128" s="146"/>
      <c r="I128" s="44"/>
      <c r="J128" s="79"/>
      <c r="K128" s="144"/>
      <c r="L128" s="727"/>
      <c r="M128" s="727"/>
      <c r="N128" s="727"/>
      <c r="O128" s="727"/>
      <c r="P128" s="727"/>
      <c r="Q128" s="727"/>
      <c r="R128" s="727"/>
      <c r="S128" s="727"/>
      <c r="T128" s="727"/>
      <c r="U128" s="727"/>
      <c r="V128" s="79"/>
      <c r="W128" s="44"/>
      <c r="X128" s="764"/>
      <c r="Y128" s="765"/>
      <c r="Z128" s="765"/>
      <c r="AA128" s="765"/>
      <c r="AB128" s="765"/>
      <c r="AC128" s="765"/>
      <c r="AD128" s="765"/>
      <c r="AE128" s="765"/>
      <c r="AF128" s="765"/>
      <c r="AG128" s="765"/>
      <c r="AH128" s="765"/>
      <c r="AI128" s="765"/>
      <c r="AJ128" s="765"/>
      <c r="AK128" s="766"/>
      <c r="AM128" s="755"/>
      <c r="AN128" s="756"/>
      <c r="AO128" s="756"/>
      <c r="AP128" s="756"/>
      <c r="AQ128" s="756"/>
      <c r="AR128" s="756"/>
      <c r="AS128" s="756"/>
      <c r="AT128" s="756"/>
      <c r="AU128" s="756"/>
      <c r="AV128" s="756"/>
      <c r="AW128" s="756"/>
      <c r="AX128" s="756"/>
      <c r="AY128" s="756"/>
      <c r="AZ128" s="756"/>
      <c r="BA128" s="756"/>
      <c r="BB128" s="757"/>
    </row>
    <row r="129" spans="2:54" ht="14.45" customHeight="1">
      <c r="B129" s="146"/>
      <c r="C129" s="687" t="s">
        <v>1199</v>
      </c>
      <c r="D129" s="688"/>
      <c r="E129" s="688"/>
      <c r="F129" s="688"/>
      <c r="G129" s="689"/>
      <c r="H129" s="146"/>
      <c r="I129" s="44"/>
      <c r="J129" s="79"/>
      <c r="K129" s="144"/>
      <c r="L129" s="727"/>
      <c r="M129" s="727"/>
      <c r="N129" s="727"/>
      <c r="O129" s="727"/>
      <c r="P129" s="727"/>
      <c r="Q129" s="727"/>
      <c r="R129" s="727"/>
      <c r="S129" s="727"/>
      <c r="T129" s="727"/>
      <c r="U129" s="727"/>
      <c r="V129" s="79"/>
      <c r="W129" s="44"/>
      <c r="X129" s="764"/>
      <c r="Y129" s="765"/>
      <c r="Z129" s="765"/>
      <c r="AA129" s="765"/>
      <c r="AB129" s="765"/>
      <c r="AC129" s="765"/>
      <c r="AD129" s="765"/>
      <c r="AE129" s="765"/>
      <c r="AF129" s="765"/>
      <c r="AG129" s="765"/>
      <c r="AH129" s="765"/>
      <c r="AI129" s="765"/>
      <c r="AJ129" s="765"/>
      <c r="AK129" s="766"/>
      <c r="AM129" s="755"/>
      <c r="AN129" s="756"/>
      <c r="AO129" s="756"/>
      <c r="AP129" s="756"/>
      <c r="AQ129" s="756"/>
      <c r="AR129" s="756"/>
      <c r="AS129" s="756"/>
      <c r="AT129" s="756"/>
      <c r="AU129" s="756"/>
      <c r="AV129" s="756"/>
      <c r="AW129" s="756"/>
      <c r="AX129" s="756"/>
      <c r="AY129" s="756"/>
      <c r="AZ129" s="756"/>
      <c r="BA129" s="756"/>
      <c r="BB129" s="757"/>
    </row>
    <row r="130" spans="2:54" ht="14.45" customHeight="1">
      <c r="B130" s="146"/>
      <c r="C130" s="690"/>
      <c r="D130" s="691"/>
      <c r="E130" s="691"/>
      <c r="F130" s="691"/>
      <c r="G130" s="692"/>
      <c r="H130" s="146"/>
      <c r="I130" s="44"/>
      <c r="J130" s="79"/>
      <c r="K130" s="152"/>
      <c r="L130" s="325"/>
      <c r="M130" s="325"/>
      <c r="N130" s="325"/>
      <c r="O130" s="325"/>
      <c r="P130" s="325"/>
      <c r="Q130" s="325"/>
      <c r="R130" s="325"/>
      <c r="S130" s="325"/>
      <c r="T130" s="325"/>
      <c r="U130" s="325"/>
      <c r="V130" s="79"/>
      <c r="W130" s="44"/>
      <c r="X130" s="764"/>
      <c r="Y130" s="765"/>
      <c r="Z130" s="765"/>
      <c r="AA130" s="765"/>
      <c r="AB130" s="765"/>
      <c r="AC130" s="765"/>
      <c r="AD130" s="765"/>
      <c r="AE130" s="765"/>
      <c r="AF130" s="765"/>
      <c r="AG130" s="765"/>
      <c r="AH130" s="765"/>
      <c r="AI130" s="765"/>
      <c r="AJ130" s="765"/>
      <c r="AK130" s="766"/>
      <c r="AM130" s="755"/>
      <c r="AN130" s="756"/>
      <c r="AO130" s="756"/>
      <c r="AP130" s="756"/>
      <c r="AQ130" s="756"/>
      <c r="AR130" s="756"/>
      <c r="AS130" s="756"/>
      <c r="AT130" s="756"/>
      <c r="AU130" s="756"/>
      <c r="AV130" s="756"/>
      <c r="AW130" s="756"/>
      <c r="AX130" s="756"/>
      <c r="AY130" s="756"/>
      <c r="AZ130" s="756"/>
      <c r="BA130" s="756"/>
      <c r="BB130" s="757"/>
    </row>
    <row r="131" spans="2:54" ht="14.45" customHeight="1" thickBot="1">
      <c r="B131" s="146"/>
      <c r="C131" s="693"/>
      <c r="D131" s="694"/>
      <c r="E131" s="694"/>
      <c r="F131" s="694"/>
      <c r="G131" s="695"/>
      <c r="H131" s="146"/>
      <c r="I131" s="44"/>
      <c r="J131" s="79"/>
      <c r="K131" s="152"/>
      <c r="L131" s="750" t="s">
        <v>211</v>
      </c>
      <c r="M131" s="750"/>
      <c r="N131" s="750"/>
      <c r="O131" s="750"/>
      <c r="P131" s="750"/>
      <c r="Q131" s="750"/>
      <c r="R131" s="750"/>
      <c r="S131" s="750"/>
      <c r="T131" s="750"/>
      <c r="U131" s="750"/>
      <c r="V131" s="151"/>
      <c r="W131" s="44"/>
      <c r="X131" s="764"/>
      <c r="Y131" s="765"/>
      <c r="Z131" s="765"/>
      <c r="AA131" s="765"/>
      <c r="AB131" s="765"/>
      <c r="AC131" s="765"/>
      <c r="AD131" s="765"/>
      <c r="AE131" s="765"/>
      <c r="AF131" s="765"/>
      <c r="AG131" s="765"/>
      <c r="AH131" s="765"/>
      <c r="AI131" s="765"/>
      <c r="AJ131" s="765"/>
      <c r="AK131" s="766"/>
      <c r="AM131" s="755"/>
      <c r="AN131" s="756"/>
      <c r="AO131" s="756"/>
      <c r="AP131" s="756"/>
      <c r="AQ131" s="756"/>
      <c r="AR131" s="756"/>
      <c r="AS131" s="756"/>
      <c r="AT131" s="756"/>
      <c r="AU131" s="756"/>
      <c r="AV131" s="756"/>
      <c r="AW131" s="756"/>
      <c r="AX131" s="756"/>
      <c r="AY131" s="756"/>
      <c r="AZ131" s="756"/>
      <c r="BA131" s="756"/>
      <c r="BB131" s="757"/>
    </row>
    <row r="132" spans="2:54" thickBot="1">
      <c r="B132" s="146"/>
      <c r="C132" s="321"/>
      <c r="D132" s="321"/>
      <c r="E132" s="321"/>
      <c r="F132" s="321"/>
      <c r="G132" s="321"/>
      <c r="H132" s="146"/>
      <c r="I132" s="44"/>
      <c r="J132" s="79"/>
      <c r="K132" s="80"/>
      <c r="L132" s="750"/>
      <c r="M132" s="750"/>
      <c r="N132" s="750"/>
      <c r="O132" s="750"/>
      <c r="P132" s="750"/>
      <c r="Q132" s="750"/>
      <c r="R132" s="750"/>
      <c r="S132" s="750"/>
      <c r="T132" s="750"/>
      <c r="U132" s="750"/>
      <c r="V132" s="151"/>
      <c r="W132" s="44"/>
      <c r="X132" s="764"/>
      <c r="Y132" s="765"/>
      <c r="Z132" s="765"/>
      <c r="AA132" s="765"/>
      <c r="AB132" s="765"/>
      <c r="AC132" s="765"/>
      <c r="AD132" s="765"/>
      <c r="AE132" s="765"/>
      <c r="AF132" s="765"/>
      <c r="AG132" s="765"/>
      <c r="AH132" s="765"/>
      <c r="AI132" s="765"/>
      <c r="AJ132" s="765"/>
      <c r="AK132" s="766"/>
      <c r="AM132" s="755"/>
      <c r="AN132" s="756"/>
      <c r="AO132" s="756"/>
      <c r="AP132" s="756"/>
      <c r="AQ132" s="756"/>
      <c r="AR132" s="756"/>
      <c r="AS132" s="756"/>
      <c r="AT132" s="756"/>
      <c r="AU132" s="756"/>
      <c r="AV132" s="756"/>
      <c r="AW132" s="756"/>
      <c r="AX132" s="756"/>
      <c r="AY132" s="756"/>
      <c r="AZ132" s="756"/>
      <c r="BA132" s="756"/>
      <c r="BB132" s="757"/>
    </row>
    <row r="133" spans="2:54" ht="14.45" customHeight="1">
      <c r="B133" s="146"/>
      <c r="C133" s="687" t="s">
        <v>1379</v>
      </c>
      <c r="D133" s="688"/>
      <c r="E133" s="688"/>
      <c r="F133" s="688"/>
      <c r="G133" s="689"/>
      <c r="H133" s="146"/>
      <c r="I133" s="44"/>
      <c r="J133" s="79"/>
      <c r="K133" s="80"/>
      <c r="L133" s="750"/>
      <c r="M133" s="750"/>
      <c r="N133" s="750"/>
      <c r="O133" s="750"/>
      <c r="P133" s="750"/>
      <c r="Q133" s="750"/>
      <c r="R133" s="750"/>
      <c r="S133" s="750"/>
      <c r="T133" s="750"/>
      <c r="U133" s="750"/>
      <c r="V133" s="151"/>
      <c r="W133" s="44"/>
      <c r="X133" s="764"/>
      <c r="Y133" s="765"/>
      <c r="Z133" s="765"/>
      <c r="AA133" s="765"/>
      <c r="AB133" s="765"/>
      <c r="AC133" s="765"/>
      <c r="AD133" s="765"/>
      <c r="AE133" s="765"/>
      <c r="AF133" s="765"/>
      <c r="AG133" s="765"/>
      <c r="AH133" s="765"/>
      <c r="AI133" s="765"/>
      <c r="AJ133" s="765"/>
      <c r="AK133" s="766"/>
      <c r="AM133" s="755"/>
      <c r="AN133" s="756"/>
      <c r="AO133" s="756"/>
      <c r="AP133" s="756"/>
      <c r="AQ133" s="756"/>
      <c r="AR133" s="756"/>
      <c r="AS133" s="756"/>
      <c r="AT133" s="756"/>
      <c r="AU133" s="756"/>
      <c r="AV133" s="756"/>
      <c r="AW133" s="756"/>
      <c r="AX133" s="756"/>
      <c r="AY133" s="756"/>
      <c r="AZ133" s="756"/>
      <c r="BA133" s="756"/>
      <c r="BB133" s="757"/>
    </row>
    <row r="134" spans="2:54" ht="14.45" customHeight="1">
      <c r="B134" s="146"/>
      <c r="C134" s="690"/>
      <c r="D134" s="691"/>
      <c r="E134" s="691"/>
      <c r="F134" s="691"/>
      <c r="G134" s="692"/>
      <c r="H134" s="146"/>
      <c r="I134" s="44"/>
      <c r="J134" s="79"/>
      <c r="K134" s="80"/>
      <c r="L134" s="325"/>
      <c r="M134" s="325"/>
      <c r="N134" s="325"/>
      <c r="O134" s="325"/>
      <c r="P134" s="325"/>
      <c r="Q134" s="325"/>
      <c r="R134" s="325"/>
      <c r="S134" s="325"/>
      <c r="T134" s="325"/>
      <c r="U134" s="325"/>
      <c r="V134" s="79"/>
      <c r="W134" s="44"/>
      <c r="X134" s="764"/>
      <c r="Y134" s="765"/>
      <c r="Z134" s="765"/>
      <c r="AA134" s="765"/>
      <c r="AB134" s="765"/>
      <c r="AC134" s="765"/>
      <c r="AD134" s="765"/>
      <c r="AE134" s="765"/>
      <c r="AF134" s="765"/>
      <c r="AG134" s="765"/>
      <c r="AH134" s="765"/>
      <c r="AI134" s="765"/>
      <c r="AJ134" s="765"/>
      <c r="AK134" s="766"/>
      <c r="AM134" s="755"/>
      <c r="AN134" s="756"/>
      <c r="AO134" s="756"/>
      <c r="AP134" s="756"/>
      <c r="AQ134" s="756"/>
      <c r="AR134" s="756"/>
      <c r="AS134" s="756"/>
      <c r="AT134" s="756"/>
      <c r="AU134" s="756"/>
      <c r="AV134" s="756"/>
      <c r="AW134" s="756"/>
      <c r="AX134" s="756"/>
      <c r="AY134" s="756"/>
      <c r="AZ134" s="756"/>
      <c r="BA134" s="756"/>
      <c r="BB134" s="757"/>
    </row>
    <row r="135" spans="2:54" ht="14.45" customHeight="1">
      <c r="B135" s="146"/>
      <c r="C135" s="690"/>
      <c r="D135" s="691"/>
      <c r="E135" s="691"/>
      <c r="F135" s="691"/>
      <c r="G135" s="692"/>
      <c r="H135" s="146"/>
      <c r="I135" s="44"/>
      <c r="J135" s="79"/>
      <c r="K135" s="80"/>
      <c r="L135" s="325"/>
      <c r="M135" s="325"/>
      <c r="N135" s="325"/>
      <c r="O135" s="325"/>
      <c r="P135" s="325"/>
      <c r="Q135" s="325"/>
      <c r="R135" s="325"/>
      <c r="S135" s="325"/>
      <c r="T135" s="325"/>
      <c r="U135" s="325"/>
      <c r="V135" s="79"/>
      <c r="W135" s="44"/>
      <c r="X135" s="764"/>
      <c r="Y135" s="765"/>
      <c r="Z135" s="765"/>
      <c r="AA135" s="765"/>
      <c r="AB135" s="765"/>
      <c r="AC135" s="765"/>
      <c r="AD135" s="765"/>
      <c r="AE135" s="765"/>
      <c r="AF135" s="765"/>
      <c r="AG135" s="765"/>
      <c r="AH135" s="765"/>
      <c r="AI135" s="765"/>
      <c r="AJ135" s="765"/>
      <c r="AK135" s="766"/>
      <c r="AM135" s="755"/>
      <c r="AN135" s="756"/>
      <c r="AO135" s="756"/>
      <c r="AP135" s="756"/>
      <c r="AQ135" s="756"/>
      <c r="AR135" s="756"/>
      <c r="AS135" s="756"/>
      <c r="AT135" s="756"/>
      <c r="AU135" s="756"/>
      <c r="AV135" s="756"/>
      <c r="AW135" s="756"/>
      <c r="AX135" s="756"/>
      <c r="AY135" s="756"/>
      <c r="AZ135" s="756"/>
      <c r="BA135" s="756"/>
      <c r="BB135" s="757"/>
    </row>
    <row r="136" spans="2:54" ht="14.45" customHeight="1" thickBot="1">
      <c r="B136" s="146"/>
      <c r="C136" s="693"/>
      <c r="D136" s="694"/>
      <c r="E136" s="694"/>
      <c r="F136" s="694"/>
      <c r="G136" s="695"/>
      <c r="H136" s="146"/>
      <c r="I136" s="44"/>
      <c r="J136" s="79"/>
      <c r="K136" s="80"/>
      <c r="L136" s="325"/>
      <c r="M136" s="325"/>
      <c r="N136" s="325"/>
      <c r="O136" s="325"/>
      <c r="P136" s="325"/>
      <c r="Q136" s="325"/>
      <c r="R136" s="325"/>
      <c r="S136" s="325"/>
      <c r="T136" s="325"/>
      <c r="U136" s="325"/>
      <c r="V136" s="79"/>
      <c r="W136" s="44"/>
      <c r="X136" s="764"/>
      <c r="Y136" s="765"/>
      <c r="Z136" s="765"/>
      <c r="AA136" s="765"/>
      <c r="AB136" s="765"/>
      <c r="AC136" s="765"/>
      <c r="AD136" s="765"/>
      <c r="AE136" s="765"/>
      <c r="AF136" s="765"/>
      <c r="AG136" s="765"/>
      <c r="AH136" s="765"/>
      <c r="AI136" s="765"/>
      <c r="AJ136" s="765"/>
      <c r="AK136" s="766"/>
      <c r="AM136" s="755"/>
      <c r="AN136" s="756"/>
      <c r="AO136" s="756"/>
      <c r="AP136" s="756"/>
      <c r="AQ136" s="756"/>
      <c r="AR136" s="756"/>
      <c r="AS136" s="756"/>
      <c r="AT136" s="756"/>
      <c r="AU136" s="756"/>
      <c r="AV136" s="756"/>
      <c r="AW136" s="756"/>
      <c r="AX136" s="756"/>
      <c r="AY136" s="756"/>
      <c r="AZ136" s="756"/>
      <c r="BA136" s="756"/>
      <c r="BB136" s="757"/>
    </row>
    <row r="137" spans="2:54" ht="14.45" customHeight="1" thickBot="1">
      <c r="B137" s="146"/>
      <c r="C137" s="321"/>
      <c r="D137" s="321"/>
      <c r="E137" s="321"/>
      <c r="F137" s="321"/>
      <c r="G137" s="321"/>
      <c r="H137" s="146"/>
      <c r="I137" s="44"/>
      <c r="J137" s="79"/>
      <c r="K137" s="80"/>
      <c r="L137" s="325"/>
      <c r="M137" s="325"/>
      <c r="N137" s="325"/>
      <c r="O137" s="325"/>
      <c r="P137" s="325"/>
      <c r="Q137" s="325"/>
      <c r="R137" s="325"/>
      <c r="S137" s="325"/>
      <c r="T137" s="325"/>
      <c r="U137" s="325"/>
      <c r="V137" s="79"/>
      <c r="W137" s="44"/>
      <c r="X137" s="764"/>
      <c r="Y137" s="765"/>
      <c r="Z137" s="765"/>
      <c r="AA137" s="765"/>
      <c r="AB137" s="765"/>
      <c r="AC137" s="765"/>
      <c r="AD137" s="765"/>
      <c r="AE137" s="765"/>
      <c r="AF137" s="765"/>
      <c r="AG137" s="765"/>
      <c r="AH137" s="765"/>
      <c r="AI137" s="765"/>
      <c r="AJ137" s="765"/>
      <c r="AK137" s="766"/>
      <c r="AM137" s="755"/>
      <c r="AN137" s="756"/>
      <c r="AO137" s="756"/>
      <c r="AP137" s="756"/>
      <c r="AQ137" s="756"/>
      <c r="AR137" s="756"/>
      <c r="AS137" s="756"/>
      <c r="AT137" s="756"/>
      <c r="AU137" s="756"/>
      <c r="AV137" s="756"/>
      <c r="AW137" s="756"/>
      <c r="AX137" s="756"/>
      <c r="AY137" s="756"/>
      <c r="AZ137" s="756"/>
      <c r="BA137" s="756"/>
      <c r="BB137" s="757"/>
    </row>
    <row r="138" spans="2:54" ht="14.45" customHeight="1">
      <c r="B138" s="146"/>
      <c r="C138" s="687" t="s">
        <v>1380</v>
      </c>
      <c r="D138" s="688"/>
      <c r="E138" s="688"/>
      <c r="F138" s="688"/>
      <c r="G138" s="689"/>
      <c r="H138" s="146"/>
      <c r="I138" s="44"/>
      <c r="J138" s="79"/>
      <c r="K138" s="80"/>
      <c r="L138" s="325"/>
      <c r="M138" s="325"/>
      <c r="N138" s="325"/>
      <c r="O138" s="325"/>
      <c r="P138" s="325"/>
      <c r="Q138" s="325"/>
      <c r="R138" s="325"/>
      <c r="S138" s="325"/>
      <c r="T138" s="325"/>
      <c r="U138" s="325"/>
      <c r="V138" s="79"/>
      <c r="W138" s="44"/>
      <c r="X138" s="764"/>
      <c r="Y138" s="765"/>
      <c r="Z138" s="765"/>
      <c r="AA138" s="765"/>
      <c r="AB138" s="765"/>
      <c r="AC138" s="765"/>
      <c r="AD138" s="765"/>
      <c r="AE138" s="765"/>
      <c r="AF138" s="765"/>
      <c r="AG138" s="765"/>
      <c r="AH138" s="765"/>
      <c r="AI138" s="765"/>
      <c r="AJ138" s="765"/>
      <c r="AK138" s="766"/>
      <c r="AM138" s="755"/>
      <c r="AN138" s="756"/>
      <c r="AO138" s="756"/>
      <c r="AP138" s="756"/>
      <c r="AQ138" s="756"/>
      <c r="AR138" s="756"/>
      <c r="AS138" s="756"/>
      <c r="AT138" s="756"/>
      <c r="AU138" s="756"/>
      <c r="AV138" s="756"/>
      <c r="AW138" s="756"/>
      <c r="AX138" s="756"/>
      <c r="AY138" s="756"/>
      <c r="AZ138" s="756"/>
      <c r="BA138" s="756"/>
      <c r="BB138" s="757"/>
    </row>
    <row r="139" spans="2:54" ht="14.45" customHeight="1">
      <c r="B139" s="146"/>
      <c r="C139" s="690"/>
      <c r="D139" s="691"/>
      <c r="E139" s="691"/>
      <c r="F139" s="691"/>
      <c r="G139" s="692"/>
      <c r="H139" s="146"/>
      <c r="I139" s="44"/>
      <c r="J139" s="79"/>
      <c r="K139" s="80"/>
      <c r="L139" s="325"/>
      <c r="M139" s="325"/>
      <c r="N139" s="325"/>
      <c r="O139" s="325"/>
      <c r="P139" s="325"/>
      <c r="Q139" s="325"/>
      <c r="R139" s="325"/>
      <c r="S139" s="325"/>
      <c r="T139" s="325"/>
      <c r="U139" s="325"/>
      <c r="V139" s="79"/>
      <c r="W139" s="44"/>
      <c r="X139" s="764"/>
      <c r="Y139" s="765"/>
      <c r="Z139" s="765"/>
      <c r="AA139" s="765"/>
      <c r="AB139" s="765"/>
      <c r="AC139" s="765"/>
      <c r="AD139" s="765"/>
      <c r="AE139" s="765"/>
      <c r="AF139" s="765"/>
      <c r="AG139" s="765"/>
      <c r="AH139" s="765"/>
      <c r="AI139" s="765"/>
      <c r="AJ139" s="765"/>
      <c r="AK139" s="766"/>
      <c r="AM139" s="755"/>
      <c r="AN139" s="756"/>
      <c r="AO139" s="756"/>
      <c r="AP139" s="756"/>
      <c r="AQ139" s="756"/>
      <c r="AR139" s="756"/>
      <c r="AS139" s="756"/>
      <c r="AT139" s="756"/>
      <c r="AU139" s="756"/>
      <c r="AV139" s="756"/>
      <c r="AW139" s="756"/>
      <c r="AX139" s="756"/>
      <c r="AY139" s="756"/>
      <c r="AZ139" s="756"/>
      <c r="BA139" s="756"/>
      <c r="BB139" s="757"/>
    </row>
    <row r="140" spans="2:54" ht="15.95" customHeight="1" thickBot="1">
      <c r="B140" s="146"/>
      <c r="C140" s="693"/>
      <c r="D140" s="694"/>
      <c r="E140" s="694"/>
      <c r="F140" s="694"/>
      <c r="G140" s="695"/>
      <c r="H140" s="147"/>
      <c r="I140" s="44"/>
      <c r="J140" s="79"/>
      <c r="K140" s="80"/>
      <c r="L140" s="325"/>
      <c r="M140" s="325"/>
      <c r="N140" s="325"/>
      <c r="O140" s="325"/>
      <c r="P140" s="325"/>
      <c r="Q140" s="325"/>
      <c r="R140" s="325"/>
      <c r="S140" s="325"/>
      <c r="T140" s="325"/>
      <c r="U140" s="325"/>
      <c r="V140" s="79"/>
      <c r="W140" s="44"/>
      <c r="X140" s="764"/>
      <c r="Y140" s="765"/>
      <c r="Z140" s="765"/>
      <c r="AA140" s="765"/>
      <c r="AB140" s="765"/>
      <c r="AC140" s="765"/>
      <c r="AD140" s="765"/>
      <c r="AE140" s="765"/>
      <c r="AF140" s="765"/>
      <c r="AG140" s="765"/>
      <c r="AH140" s="765"/>
      <c r="AI140" s="765"/>
      <c r="AJ140" s="765"/>
      <c r="AK140" s="766"/>
      <c r="AM140" s="755"/>
      <c r="AN140" s="756"/>
      <c r="AO140" s="756"/>
      <c r="AP140" s="756"/>
      <c r="AQ140" s="756"/>
      <c r="AR140" s="756"/>
      <c r="AS140" s="756"/>
      <c r="AT140" s="756"/>
      <c r="AU140" s="756"/>
      <c r="AV140" s="756"/>
      <c r="AW140" s="756"/>
      <c r="AX140" s="756"/>
      <c r="AY140" s="756"/>
      <c r="AZ140" s="756"/>
      <c r="BA140" s="756"/>
      <c r="BB140" s="757"/>
    </row>
    <row r="141" spans="2:54" thickBot="1">
      <c r="B141" s="146"/>
      <c r="C141" s="321"/>
      <c r="D141" s="321"/>
      <c r="E141" s="321"/>
      <c r="F141" s="321"/>
      <c r="G141" s="321"/>
      <c r="H141" s="148"/>
      <c r="I141" s="44"/>
      <c r="J141" s="79"/>
      <c r="K141" s="80"/>
      <c r="L141" s="325"/>
      <c r="M141" s="325"/>
      <c r="N141" s="325"/>
      <c r="O141" s="325"/>
      <c r="P141" s="325"/>
      <c r="Q141" s="325"/>
      <c r="R141" s="325"/>
      <c r="S141" s="325"/>
      <c r="T141" s="325"/>
      <c r="U141" s="325"/>
      <c r="V141" s="79"/>
      <c r="W141" s="44"/>
      <c r="X141" s="764"/>
      <c r="Y141" s="765"/>
      <c r="Z141" s="765"/>
      <c r="AA141" s="765"/>
      <c r="AB141" s="765"/>
      <c r="AC141" s="765"/>
      <c r="AD141" s="765"/>
      <c r="AE141" s="765"/>
      <c r="AF141" s="765"/>
      <c r="AG141" s="765"/>
      <c r="AH141" s="765"/>
      <c r="AI141" s="765"/>
      <c r="AJ141" s="765"/>
      <c r="AK141" s="766"/>
      <c r="AM141" s="755"/>
      <c r="AN141" s="756"/>
      <c r="AO141" s="756"/>
      <c r="AP141" s="756"/>
      <c r="AQ141" s="756"/>
      <c r="AR141" s="756"/>
      <c r="AS141" s="756"/>
      <c r="AT141" s="756"/>
      <c r="AU141" s="756"/>
      <c r="AV141" s="756"/>
      <c r="AW141" s="756"/>
      <c r="AX141" s="756"/>
      <c r="AY141" s="756"/>
      <c r="AZ141" s="756"/>
      <c r="BA141" s="756"/>
      <c r="BB141" s="757"/>
    </row>
    <row r="142" spans="2:54" ht="14.45" customHeight="1">
      <c r="B142" s="146"/>
      <c r="C142" s="678" t="s">
        <v>1381</v>
      </c>
      <c r="D142" s="679"/>
      <c r="E142" s="679"/>
      <c r="F142" s="679"/>
      <c r="G142" s="680"/>
      <c r="H142" s="146"/>
      <c r="I142" s="44"/>
      <c r="J142" s="79"/>
      <c r="K142" s="80"/>
      <c r="L142" s="325"/>
      <c r="M142" s="325"/>
      <c r="N142" s="325"/>
      <c r="O142" s="325"/>
      <c r="P142" s="325"/>
      <c r="Q142" s="325"/>
      <c r="R142" s="325"/>
      <c r="S142" s="325"/>
      <c r="T142" s="325"/>
      <c r="U142" s="325"/>
      <c r="V142" s="79"/>
      <c r="W142" s="44"/>
      <c r="X142" s="764"/>
      <c r="Y142" s="765"/>
      <c r="Z142" s="765"/>
      <c r="AA142" s="765"/>
      <c r="AB142" s="765"/>
      <c r="AC142" s="765"/>
      <c r="AD142" s="765"/>
      <c r="AE142" s="765"/>
      <c r="AF142" s="765"/>
      <c r="AG142" s="765"/>
      <c r="AH142" s="765"/>
      <c r="AI142" s="765"/>
      <c r="AJ142" s="765"/>
      <c r="AK142" s="766"/>
      <c r="AM142" s="755"/>
      <c r="AN142" s="756"/>
      <c r="AO142" s="756"/>
      <c r="AP142" s="756"/>
      <c r="AQ142" s="756"/>
      <c r="AR142" s="756"/>
      <c r="AS142" s="756"/>
      <c r="AT142" s="756"/>
      <c r="AU142" s="756"/>
      <c r="AV142" s="756"/>
      <c r="AW142" s="756"/>
      <c r="AX142" s="756"/>
      <c r="AY142" s="756"/>
      <c r="AZ142" s="756"/>
      <c r="BA142" s="756"/>
      <c r="BB142" s="757"/>
    </row>
    <row r="143" spans="2:54" ht="14.45" customHeight="1">
      <c r="B143" s="146"/>
      <c r="C143" s="681"/>
      <c r="D143" s="682"/>
      <c r="E143" s="682"/>
      <c r="F143" s="682"/>
      <c r="G143" s="683"/>
      <c r="H143" s="146"/>
      <c r="I143" s="44"/>
      <c r="J143" s="79"/>
      <c r="K143" s="80"/>
      <c r="L143" s="325"/>
      <c r="M143" s="325"/>
      <c r="N143" s="325"/>
      <c r="O143" s="325"/>
      <c r="P143" s="325"/>
      <c r="Q143" s="325"/>
      <c r="R143" s="325"/>
      <c r="S143" s="325"/>
      <c r="T143" s="325"/>
      <c r="U143" s="325"/>
      <c r="V143" s="79"/>
      <c r="W143" s="44"/>
      <c r="X143" s="764"/>
      <c r="Y143" s="765"/>
      <c r="Z143" s="765"/>
      <c r="AA143" s="765"/>
      <c r="AB143" s="765"/>
      <c r="AC143" s="765"/>
      <c r="AD143" s="765"/>
      <c r="AE143" s="765"/>
      <c r="AF143" s="765"/>
      <c r="AG143" s="765"/>
      <c r="AH143" s="765"/>
      <c r="AI143" s="765"/>
      <c r="AJ143" s="765"/>
      <c r="AK143" s="766"/>
      <c r="AM143" s="755"/>
      <c r="AN143" s="756"/>
      <c r="AO143" s="756"/>
      <c r="AP143" s="756"/>
      <c r="AQ143" s="756"/>
      <c r="AR143" s="756"/>
      <c r="AS143" s="756"/>
      <c r="AT143" s="756"/>
      <c r="AU143" s="756"/>
      <c r="AV143" s="756"/>
      <c r="AW143" s="756"/>
      <c r="AX143" s="756"/>
      <c r="AY143" s="756"/>
      <c r="AZ143" s="756"/>
      <c r="BA143" s="756"/>
      <c r="BB143" s="757"/>
    </row>
    <row r="144" spans="2:54" ht="15" customHeight="1" thickBot="1">
      <c r="B144" s="146"/>
      <c r="C144" s="684"/>
      <c r="D144" s="685"/>
      <c r="E144" s="685"/>
      <c r="F144" s="685"/>
      <c r="G144" s="686"/>
      <c r="H144" s="146"/>
      <c r="I144" s="44"/>
      <c r="J144" s="79"/>
      <c r="K144" s="80"/>
      <c r="L144" s="325"/>
      <c r="M144" s="325"/>
      <c r="N144" s="325"/>
      <c r="O144" s="325"/>
      <c r="P144" s="325"/>
      <c r="Q144" s="325"/>
      <c r="R144" s="325"/>
      <c r="S144" s="325"/>
      <c r="T144" s="325"/>
      <c r="U144" s="325"/>
      <c r="V144" s="79"/>
      <c r="W144" s="44"/>
      <c r="X144" s="764"/>
      <c r="Y144" s="765"/>
      <c r="Z144" s="765"/>
      <c r="AA144" s="765"/>
      <c r="AB144" s="765"/>
      <c r="AC144" s="765"/>
      <c r="AD144" s="765"/>
      <c r="AE144" s="765"/>
      <c r="AF144" s="765"/>
      <c r="AG144" s="765"/>
      <c r="AH144" s="765"/>
      <c r="AI144" s="765"/>
      <c r="AJ144" s="765"/>
      <c r="AK144" s="766"/>
      <c r="AM144" s="755"/>
      <c r="AN144" s="756"/>
      <c r="AO144" s="756"/>
      <c r="AP144" s="756"/>
      <c r="AQ144" s="756"/>
      <c r="AR144" s="756"/>
      <c r="AS144" s="756"/>
      <c r="AT144" s="756"/>
      <c r="AU144" s="756"/>
      <c r="AV144" s="756"/>
      <c r="AW144" s="756"/>
      <c r="AX144" s="756"/>
      <c r="AY144" s="756"/>
      <c r="AZ144" s="756"/>
      <c r="BA144" s="756"/>
      <c r="BB144" s="757"/>
    </row>
    <row r="145" spans="2:54" thickBot="1">
      <c r="B145" s="146"/>
      <c r="C145" s="322"/>
      <c r="D145" s="322"/>
      <c r="E145" s="322"/>
      <c r="F145" s="322"/>
      <c r="G145" s="322"/>
      <c r="H145" s="146"/>
      <c r="I145" s="44"/>
      <c r="J145" s="79"/>
      <c r="K145" s="80"/>
      <c r="L145" s="325"/>
      <c r="M145" s="325"/>
      <c r="N145" s="325"/>
      <c r="O145" s="325"/>
      <c r="P145" s="325"/>
      <c r="Q145" s="325"/>
      <c r="R145" s="325"/>
      <c r="S145" s="325"/>
      <c r="T145" s="325"/>
      <c r="U145" s="325"/>
      <c r="V145" s="79"/>
      <c r="W145" s="44"/>
      <c r="X145" s="764"/>
      <c r="Y145" s="765"/>
      <c r="Z145" s="765"/>
      <c r="AA145" s="765"/>
      <c r="AB145" s="765"/>
      <c r="AC145" s="765"/>
      <c r="AD145" s="765"/>
      <c r="AE145" s="765"/>
      <c r="AF145" s="765"/>
      <c r="AG145" s="765"/>
      <c r="AH145" s="765"/>
      <c r="AI145" s="765"/>
      <c r="AJ145" s="765"/>
      <c r="AK145" s="766"/>
      <c r="AM145" s="755"/>
      <c r="AN145" s="756"/>
      <c r="AO145" s="756"/>
      <c r="AP145" s="756"/>
      <c r="AQ145" s="756"/>
      <c r="AR145" s="756"/>
      <c r="AS145" s="756"/>
      <c r="AT145" s="756"/>
      <c r="AU145" s="756"/>
      <c r="AV145" s="756"/>
      <c r="AW145" s="756"/>
      <c r="AX145" s="756"/>
      <c r="AY145" s="756"/>
      <c r="AZ145" s="756"/>
      <c r="BA145" s="756"/>
      <c r="BB145" s="757"/>
    </row>
    <row r="146" spans="2:54" ht="14.45" customHeight="1">
      <c r="B146" s="146"/>
      <c r="C146" s="687" t="s">
        <v>1427</v>
      </c>
      <c r="D146" s="688"/>
      <c r="E146" s="688"/>
      <c r="F146" s="688"/>
      <c r="G146" s="689"/>
      <c r="H146" s="146"/>
      <c r="I146" s="44"/>
      <c r="J146" s="79"/>
      <c r="K146" s="80"/>
      <c r="L146" s="325"/>
      <c r="M146" s="325"/>
      <c r="N146" s="325"/>
      <c r="O146" s="325"/>
      <c r="P146" s="325"/>
      <c r="Q146" s="325"/>
      <c r="R146" s="325"/>
      <c r="S146" s="325"/>
      <c r="T146" s="325"/>
      <c r="U146" s="325"/>
      <c r="V146" s="79"/>
      <c r="W146" s="44"/>
      <c r="X146" s="764"/>
      <c r="Y146" s="765"/>
      <c r="Z146" s="765"/>
      <c r="AA146" s="765"/>
      <c r="AB146" s="765"/>
      <c r="AC146" s="765"/>
      <c r="AD146" s="765"/>
      <c r="AE146" s="765"/>
      <c r="AF146" s="765"/>
      <c r="AG146" s="765"/>
      <c r="AH146" s="765"/>
      <c r="AI146" s="765"/>
      <c r="AJ146" s="765"/>
      <c r="AK146" s="766"/>
      <c r="AM146" s="755"/>
      <c r="AN146" s="756"/>
      <c r="AO146" s="756"/>
      <c r="AP146" s="756"/>
      <c r="AQ146" s="756"/>
      <c r="AR146" s="756"/>
      <c r="AS146" s="756"/>
      <c r="AT146" s="756"/>
      <c r="AU146" s="756"/>
      <c r="AV146" s="756"/>
      <c r="AW146" s="756"/>
      <c r="AX146" s="756"/>
      <c r="AY146" s="756"/>
      <c r="AZ146" s="756"/>
      <c r="BA146" s="756"/>
      <c r="BB146" s="757"/>
    </row>
    <row r="147" spans="2:54" ht="15">
      <c r="B147" s="146"/>
      <c r="C147" s="690"/>
      <c r="D147" s="691"/>
      <c r="E147" s="691"/>
      <c r="F147" s="691"/>
      <c r="G147" s="692"/>
      <c r="H147" s="146"/>
      <c r="I147" s="44"/>
      <c r="J147" s="79"/>
      <c r="K147" s="80"/>
      <c r="L147" s="325"/>
      <c r="M147" s="325"/>
      <c r="N147" s="325"/>
      <c r="O147" s="325"/>
      <c r="P147" s="325"/>
      <c r="Q147" s="325"/>
      <c r="R147" s="325"/>
      <c r="S147" s="325"/>
      <c r="T147" s="325"/>
      <c r="U147" s="325"/>
      <c r="V147" s="79"/>
      <c r="W147" s="44"/>
      <c r="X147" s="764"/>
      <c r="Y147" s="765"/>
      <c r="Z147" s="765"/>
      <c r="AA147" s="765"/>
      <c r="AB147" s="765"/>
      <c r="AC147" s="765"/>
      <c r="AD147" s="765"/>
      <c r="AE147" s="765"/>
      <c r="AF147" s="765"/>
      <c r="AG147" s="765"/>
      <c r="AH147" s="765"/>
      <c r="AI147" s="765"/>
      <c r="AJ147" s="765"/>
      <c r="AK147" s="766"/>
      <c r="AM147" s="755"/>
      <c r="AN147" s="756"/>
      <c r="AO147" s="756"/>
      <c r="AP147" s="756"/>
      <c r="AQ147" s="756"/>
      <c r="AR147" s="756"/>
      <c r="AS147" s="756"/>
      <c r="AT147" s="756"/>
      <c r="AU147" s="756"/>
      <c r="AV147" s="756"/>
      <c r="AW147" s="756"/>
      <c r="AX147" s="756"/>
      <c r="AY147" s="756"/>
      <c r="AZ147" s="756"/>
      <c r="BA147" s="756"/>
      <c r="BB147" s="757"/>
    </row>
    <row r="148" spans="2:54" ht="14.45" customHeight="1" thickBot="1">
      <c r="B148" s="34"/>
      <c r="C148" s="693"/>
      <c r="D148" s="694"/>
      <c r="E148" s="694"/>
      <c r="F148" s="694"/>
      <c r="G148" s="695"/>
      <c r="H148" s="146"/>
      <c r="J148" s="80"/>
      <c r="K148" s="80"/>
      <c r="L148" s="325"/>
      <c r="M148" s="325"/>
      <c r="N148" s="325"/>
      <c r="O148" s="325"/>
      <c r="P148" s="325"/>
      <c r="Q148" s="325"/>
      <c r="R148" s="325"/>
      <c r="S148" s="325"/>
      <c r="T148" s="325"/>
      <c r="U148" s="325"/>
      <c r="V148" s="80"/>
      <c r="X148" s="764"/>
      <c r="Y148" s="765"/>
      <c r="Z148" s="765"/>
      <c r="AA148" s="765"/>
      <c r="AB148" s="765"/>
      <c r="AC148" s="765"/>
      <c r="AD148" s="765"/>
      <c r="AE148" s="765"/>
      <c r="AF148" s="765"/>
      <c r="AG148" s="765"/>
      <c r="AH148" s="765"/>
      <c r="AI148" s="765"/>
      <c r="AJ148" s="765"/>
      <c r="AK148" s="766"/>
      <c r="AM148" s="755"/>
      <c r="AN148" s="756"/>
      <c r="AO148" s="756"/>
      <c r="AP148" s="756"/>
      <c r="AQ148" s="756"/>
      <c r="AR148" s="756"/>
      <c r="AS148" s="756"/>
      <c r="AT148" s="756"/>
      <c r="AU148" s="756"/>
      <c r="AV148" s="756"/>
      <c r="AW148" s="756"/>
      <c r="AX148" s="756"/>
      <c r="AY148" s="756"/>
      <c r="AZ148" s="756"/>
      <c r="BA148" s="756"/>
      <c r="BB148" s="757"/>
    </row>
    <row r="149" spans="2:54" ht="14.45" customHeight="1">
      <c r="B149" s="34"/>
      <c r="C149" s="323"/>
      <c r="D149" s="323"/>
      <c r="E149" s="323"/>
      <c r="F149" s="323"/>
      <c r="G149" s="323"/>
      <c r="H149" s="146"/>
      <c r="J149" s="80"/>
      <c r="K149" s="153" t="s">
        <v>212</v>
      </c>
      <c r="L149" s="326"/>
      <c r="M149" s="326"/>
      <c r="N149" s="326"/>
      <c r="O149" s="326"/>
      <c r="P149" s="326"/>
      <c r="Q149" s="326"/>
      <c r="R149" s="326"/>
      <c r="S149" s="326"/>
      <c r="T149" s="326"/>
      <c r="U149" s="326"/>
      <c r="V149" s="80"/>
      <c r="X149" s="767"/>
      <c r="Y149" s="768"/>
      <c r="Z149" s="768"/>
      <c r="AA149" s="768"/>
      <c r="AB149" s="768"/>
      <c r="AC149" s="768"/>
      <c r="AD149" s="768"/>
      <c r="AE149" s="768"/>
      <c r="AF149" s="768"/>
      <c r="AG149" s="768"/>
      <c r="AH149" s="768"/>
      <c r="AI149" s="768"/>
      <c r="AJ149" s="768"/>
      <c r="AK149" s="769"/>
      <c r="AM149" s="758"/>
      <c r="AN149" s="759"/>
      <c r="AO149" s="759"/>
      <c r="AP149" s="759"/>
      <c r="AQ149" s="759"/>
      <c r="AR149" s="759"/>
      <c r="AS149" s="759"/>
      <c r="AT149" s="759"/>
      <c r="AU149" s="759"/>
      <c r="AV149" s="759"/>
      <c r="AW149" s="759"/>
      <c r="AX149" s="759"/>
      <c r="AY149" s="759"/>
      <c r="AZ149" s="759"/>
      <c r="BA149" s="759"/>
      <c r="BB149" s="760"/>
    </row>
    <row r="150" spans="2:54" ht="15" customHeight="1">
      <c r="B150" s="34"/>
      <c r="C150" s="323"/>
      <c r="D150" s="323"/>
      <c r="E150" s="323"/>
      <c r="F150" s="323"/>
      <c r="G150" s="323"/>
      <c r="H150" s="146"/>
      <c r="J150" s="80"/>
      <c r="K150" s="80"/>
      <c r="L150" s="325"/>
      <c r="M150" s="325"/>
      <c r="N150" s="325"/>
      <c r="O150" s="325"/>
      <c r="P150" s="325"/>
      <c r="Q150" s="325"/>
      <c r="R150" s="325"/>
      <c r="S150" s="325"/>
      <c r="T150" s="325"/>
      <c r="U150" s="325"/>
      <c r="V150" s="80"/>
      <c r="X150" s="161" t="s">
        <v>212</v>
      </c>
      <c r="Y150" s="159"/>
      <c r="Z150" s="159"/>
      <c r="AA150" s="159"/>
      <c r="AB150" s="159"/>
      <c r="AC150" s="159"/>
      <c r="AD150" s="159"/>
      <c r="AE150" s="159"/>
      <c r="AF150" s="159"/>
      <c r="AG150" s="159"/>
      <c r="AH150" s="159"/>
      <c r="AI150" s="159"/>
      <c r="AJ150" s="159"/>
      <c r="AK150" s="160"/>
      <c r="AM150" s="158"/>
      <c r="AN150" s="156"/>
      <c r="AO150" s="156"/>
      <c r="AP150" s="156"/>
      <c r="AQ150" s="156"/>
      <c r="AR150" s="156"/>
      <c r="AS150" s="156"/>
      <c r="AT150" s="156"/>
      <c r="AU150" s="156"/>
      <c r="AV150" s="156"/>
      <c r="AW150" s="156"/>
      <c r="AX150" s="156"/>
      <c r="AY150" s="156"/>
      <c r="AZ150" s="156"/>
      <c r="BA150" s="156"/>
      <c r="BB150" s="157"/>
    </row>
    <row r="151" spans="2:54" ht="15">
      <c r="B151" s="34"/>
      <c r="C151" s="322"/>
      <c r="D151" s="322"/>
      <c r="E151" s="322"/>
      <c r="F151" s="322"/>
      <c r="G151" s="322"/>
      <c r="H151" s="146"/>
      <c r="J151" s="80"/>
      <c r="K151" s="79"/>
      <c r="L151" s="727" t="s">
        <v>214</v>
      </c>
      <c r="M151" s="727"/>
      <c r="N151" s="727"/>
      <c r="O151" s="727"/>
      <c r="P151" s="727"/>
      <c r="Q151" s="727"/>
      <c r="R151" s="727"/>
      <c r="S151" s="727"/>
      <c r="T151" s="727"/>
      <c r="U151" s="727"/>
      <c r="V151" s="80"/>
      <c r="X151" s="764" t="s">
        <v>942</v>
      </c>
      <c r="Y151" s="765"/>
      <c r="Z151" s="765"/>
      <c r="AA151" s="765"/>
      <c r="AB151" s="765"/>
      <c r="AC151" s="765"/>
      <c r="AD151" s="765"/>
      <c r="AE151" s="765"/>
      <c r="AF151" s="765"/>
      <c r="AG151" s="765"/>
      <c r="AH151" s="765"/>
      <c r="AI151" s="765"/>
      <c r="AJ151" s="765"/>
      <c r="AK151" s="766"/>
      <c r="AM151" s="755"/>
      <c r="AN151" s="756"/>
      <c r="AO151" s="756"/>
      <c r="AP151" s="756"/>
      <c r="AQ151" s="756"/>
      <c r="AR151" s="756"/>
      <c r="AS151" s="756"/>
      <c r="AT151" s="756"/>
      <c r="AU151" s="756"/>
      <c r="AV151" s="756"/>
      <c r="AW151" s="756"/>
      <c r="AX151" s="756"/>
      <c r="AY151" s="756"/>
      <c r="AZ151" s="756"/>
      <c r="BA151" s="756"/>
      <c r="BB151" s="757"/>
    </row>
    <row r="152" spans="2:54" ht="15">
      <c r="B152" s="34"/>
      <c r="C152" s="322"/>
      <c r="D152" s="322"/>
      <c r="E152" s="322"/>
      <c r="F152" s="322"/>
      <c r="G152" s="322"/>
      <c r="H152" s="146"/>
      <c r="J152" s="80"/>
      <c r="K152" s="79"/>
      <c r="L152" s="727"/>
      <c r="M152" s="727"/>
      <c r="N152" s="727"/>
      <c r="O152" s="727"/>
      <c r="P152" s="727"/>
      <c r="Q152" s="727"/>
      <c r="R152" s="727"/>
      <c r="S152" s="727"/>
      <c r="T152" s="727"/>
      <c r="U152" s="727"/>
      <c r="V152" s="80"/>
      <c r="X152" s="764"/>
      <c r="Y152" s="765"/>
      <c r="Z152" s="765"/>
      <c r="AA152" s="765"/>
      <c r="AB152" s="765"/>
      <c r="AC152" s="765"/>
      <c r="AD152" s="765"/>
      <c r="AE152" s="765"/>
      <c r="AF152" s="765"/>
      <c r="AG152" s="765"/>
      <c r="AH152" s="765"/>
      <c r="AI152" s="765"/>
      <c r="AJ152" s="765"/>
      <c r="AK152" s="766"/>
      <c r="AM152" s="755"/>
      <c r="AN152" s="756"/>
      <c r="AO152" s="756"/>
      <c r="AP152" s="756"/>
      <c r="AQ152" s="756"/>
      <c r="AR152" s="756"/>
      <c r="AS152" s="756"/>
      <c r="AT152" s="756"/>
      <c r="AU152" s="756"/>
      <c r="AV152" s="756"/>
      <c r="AW152" s="756"/>
      <c r="AX152" s="756"/>
      <c r="AY152" s="756"/>
      <c r="AZ152" s="756"/>
      <c r="BA152" s="756"/>
      <c r="BB152" s="757"/>
    </row>
    <row r="153" spans="2:54" ht="15">
      <c r="B153" s="34"/>
      <c r="C153" s="322"/>
      <c r="D153" s="322"/>
      <c r="E153" s="322"/>
      <c r="F153" s="322"/>
      <c r="G153" s="322"/>
      <c r="H153" s="146"/>
      <c r="J153" s="80"/>
      <c r="K153" s="79"/>
      <c r="L153" s="325"/>
      <c r="M153" s="325"/>
      <c r="N153" s="325"/>
      <c r="O153" s="325"/>
      <c r="P153" s="325"/>
      <c r="Q153" s="325"/>
      <c r="R153" s="325"/>
      <c r="S153" s="325"/>
      <c r="T153" s="325"/>
      <c r="U153" s="325"/>
      <c r="V153" s="80"/>
      <c r="X153" s="764"/>
      <c r="Y153" s="765"/>
      <c r="Z153" s="765"/>
      <c r="AA153" s="765"/>
      <c r="AB153" s="765"/>
      <c r="AC153" s="765"/>
      <c r="AD153" s="765"/>
      <c r="AE153" s="765"/>
      <c r="AF153" s="765"/>
      <c r="AG153" s="765"/>
      <c r="AH153" s="765"/>
      <c r="AI153" s="765"/>
      <c r="AJ153" s="765"/>
      <c r="AK153" s="766"/>
      <c r="AM153" s="755"/>
      <c r="AN153" s="756"/>
      <c r="AO153" s="756"/>
      <c r="AP153" s="756"/>
      <c r="AQ153" s="756"/>
      <c r="AR153" s="756"/>
      <c r="AS153" s="756"/>
      <c r="AT153" s="756"/>
      <c r="AU153" s="756"/>
      <c r="AV153" s="756"/>
      <c r="AW153" s="756"/>
      <c r="AX153" s="756"/>
      <c r="AY153" s="756"/>
      <c r="AZ153" s="756"/>
      <c r="BA153" s="756"/>
      <c r="BB153" s="757"/>
    </row>
    <row r="154" spans="2:54" ht="14.45" customHeight="1">
      <c r="B154" s="34"/>
      <c r="C154" s="322"/>
      <c r="D154" s="322"/>
      <c r="E154" s="322"/>
      <c r="F154" s="322"/>
      <c r="G154" s="322"/>
      <c r="H154" s="146"/>
      <c r="J154" s="80"/>
      <c r="K154" s="80"/>
      <c r="L154" s="727" t="s">
        <v>1382</v>
      </c>
      <c r="M154" s="727"/>
      <c r="N154" s="727"/>
      <c r="O154" s="727"/>
      <c r="P154" s="727"/>
      <c r="Q154" s="727"/>
      <c r="R154" s="727"/>
      <c r="S154" s="727"/>
      <c r="T154" s="727"/>
      <c r="U154" s="727"/>
      <c r="V154" s="80"/>
      <c r="X154" s="764"/>
      <c r="Y154" s="765"/>
      <c r="Z154" s="765"/>
      <c r="AA154" s="765"/>
      <c r="AB154" s="765"/>
      <c r="AC154" s="765"/>
      <c r="AD154" s="765"/>
      <c r="AE154" s="765"/>
      <c r="AF154" s="765"/>
      <c r="AG154" s="765"/>
      <c r="AH154" s="765"/>
      <c r="AI154" s="765"/>
      <c r="AJ154" s="765"/>
      <c r="AK154" s="766"/>
      <c r="AM154" s="755"/>
      <c r="AN154" s="756"/>
      <c r="AO154" s="756"/>
      <c r="AP154" s="756"/>
      <c r="AQ154" s="756"/>
      <c r="AR154" s="756"/>
      <c r="AS154" s="756"/>
      <c r="AT154" s="756"/>
      <c r="AU154" s="756"/>
      <c r="AV154" s="756"/>
      <c r="AW154" s="756"/>
      <c r="AX154" s="756"/>
      <c r="AY154" s="756"/>
      <c r="AZ154" s="756"/>
      <c r="BA154" s="756"/>
      <c r="BB154" s="757"/>
    </row>
    <row r="155" spans="2:54" ht="15">
      <c r="B155" s="34"/>
      <c r="C155" s="322"/>
      <c r="D155" s="322"/>
      <c r="E155" s="322"/>
      <c r="F155" s="322"/>
      <c r="G155" s="322"/>
      <c r="H155" s="146"/>
      <c r="J155" s="80"/>
      <c r="K155" s="79"/>
      <c r="L155" s="727"/>
      <c r="M155" s="727"/>
      <c r="N155" s="727"/>
      <c r="O155" s="727"/>
      <c r="P155" s="727"/>
      <c r="Q155" s="727"/>
      <c r="R155" s="727"/>
      <c r="S155" s="727"/>
      <c r="T155" s="727"/>
      <c r="U155" s="727"/>
      <c r="V155" s="80"/>
      <c r="X155" s="764"/>
      <c r="Y155" s="765"/>
      <c r="Z155" s="765"/>
      <c r="AA155" s="765"/>
      <c r="AB155" s="765"/>
      <c r="AC155" s="765"/>
      <c r="AD155" s="765"/>
      <c r="AE155" s="765"/>
      <c r="AF155" s="765"/>
      <c r="AG155" s="765"/>
      <c r="AH155" s="765"/>
      <c r="AI155" s="765"/>
      <c r="AJ155" s="765"/>
      <c r="AK155" s="766"/>
      <c r="AM155" s="755"/>
      <c r="AN155" s="756"/>
      <c r="AO155" s="756"/>
      <c r="AP155" s="756"/>
      <c r="AQ155" s="756"/>
      <c r="AR155" s="756"/>
      <c r="AS155" s="756"/>
      <c r="AT155" s="756"/>
      <c r="AU155" s="756"/>
      <c r="AV155" s="756"/>
      <c r="AW155" s="756"/>
      <c r="AX155" s="756"/>
      <c r="AY155" s="756"/>
      <c r="AZ155" s="756"/>
      <c r="BA155" s="756"/>
      <c r="BB155" s="757"/>
    </row>
    <row r="156" spans="2:54" ht="15">
      <c r="B156" s="34"/>
      <c r="C156" s="322"/>
      <c r="D156" s="322"/>
      <c r="E156" s="322"/>
      <c r="F156" s="322"/>
      <c r="G156" s="322"/>
      <c r="H156" s="146"/>
      <c r="J156" s="80"/>
      <c r="K156" s="80"/>
      <c r="L156" s="325"/>
      <c r="M156" s="325"/>
      <c r="N156" s="325"/>
      <c r="O156" s="325"/>
      <c r="P156" s="325"/>
      <c r="Q156" s="325"/>
      <c r="R156" s="325"/>
      <c r="S156" s="325"/>
      <c r="T156" s="325"/>
      <c r="U156" s="325"/>
      <c r="V156" s="80"/>
      <c r="X156" s="764"/>
      <c r="Y156" s="765"/>
      <c r="Z156" s="765"/>
      <c r="AA156" s="765"/>
      <c r="AB156" s="765"/>
      <c r="AC156" s="765"/>
      <c r="AD156" s="765"/>
      <c r="AE156" s="765"/>
      <c r="AF156" s="765"/>
      <c r="AG156" s="765"/>
      <c r="AH156" s="765"/>
      <c r="AI156" s="765"/>
      <c r="AJ156" s="765"/>
      <c r="AK156" s="766"/>
      <c r="AM156" s="755"/>
      <c r="AN156" s="756"/>
      <c r="AO156" s="756"/>
      <c r="AP156" s="756"/>
      <c r="AQ156" s="756"/>
      <c r="AR156" s="756"/>
      <c r="AS156" s="756"/>
      <c r="AT156" s="756"/>
      <c r="AU156" s="756"/>
      <c r="AV156" s="756"/>
      <c r="AW156" s="756"/>
      <c r="AX156" s="756"/>
      <c r="AY156" s="756"/>
      <c r="AZ156" s="756"/>
      <c r="BA156" s="756"/>
      <c r="BB156" s="757"/>
    </row>
    <row r="157" spans="2:54" ht="15">
      <c r="B157" s="34"/>
      <c r="C157" s="322"/>
      <c r="D157" s="322"/>
      <c r="E157" s="322"/>
      <c r="F157" s="322"/>
      <c r="G157" s="322"/>
      <c r="H157" s="146"/>
      <c r="J157" s="80"/>
      <c r="K157" s="80"/>
      <c r="L157" s="727" t="s">
        <v>1188</v>
      </c>
      <c r="M157" s="727"/>
      <c r="N157" s="727"/>
      <c r="O157" s="727"/>
      <c r="P157" s="727"/>
      <c r="Q157" s="727"/>
      <c r="R157" s="727"/>
      <c r="S157" s="727"/>
      <c r="T157" s="727"/>
      <c r="U157" s="727"/>
      <c r="V157" s="80"/>
      <c r="X157" s="764"/>
      <c r="Y157" s="765"/>
      <c r="Z157" s="765"/>
      <c r="AA157" s="765"/>
      <c r="AB157" s="765"/>
      <c r="AC157" s="765"/>
      <c r="AD157" s="765"/>
      <c r="AE157" s="765"/>
      <c r="AF157" s="765"/>
      <c r="AG157" s="765"/>
      <c r="AH157" s="765"/>
      <c r="AI157" s="765"/>
      <c r="AJ157" s="765"/>
      <c r="AK157" s="766"/>
      <c r="AM157" s="755"/>
      <c r="AN157" s="756"/>
      <c r="AO157" s="756"/>
      <c r="AP157" s="756"/>
      <c r="AQ157" s="756"/>
      <c r="AR157" s="756"/>
      <c r="AS157" s="756"/>
      <c r="AT157" s="756"/>
      <c r="AU157" s="756"/>
      <c r="AV157" s="756"/>
      <c r="AW157" s="756"/>
      <c r="AX157" s="756"/>
      <c r="AY157" s="756"/>
      <c r="AZ157" s="756"/>
      <c r="BA157" s="756"/>
      <c r="BB157" s="757"/>
    </row>
    <row r="158" spans="2:54" ht="15">
      <c r="B158" s="34"/>
      <c r="C158" s="322"/>
      <c r="D158" s="322"/>
      <c r="E158" s="322"/>
      <c r="F158" s="322"/>
      <c r="G158" s="322"/>
      <c r="H158" s="146"/>
      <c r="J158" s="80"/>
      <c r="K158" s="80"/>
      <c r="L158" s="727"/>
      <c r="M158" s="727"/>
      <c r="N158" s="727"/>
      <c r="O158" s="727"/>
      <c r="P158" s="727"/>
      <c r="Q158" s="727"/>
      <c r="R158" s="727"/>
      <c r="S158" s="727"/>
      <c r="T158" s="727"/>
      <c r="U158" s="727"/>
      <c r="V158" s="80"/>
      <c r="X158" s="764"/>
      <c r="Y158" s="765"/>
      <c r="Z158" s="765"/>
      <c r="AA158" s="765"/>
      <c r="AB158" s="765"/>
      <c r="AC158" s="765"/>
      <c r="AD158" s="765"/>
      <c r="AE158" s="765"/>
      <c r="AF158" s="765"/>
      <c r="AG158" s="765"/>
      <c r="AH158" s="765"/>
      <c r="AI158" s="765"/>
      <c r="AJ158" s="765"/>
      <c r="AK158" s="766"/>
      <c r="AM158" s="755"/>
      <c r="AN158" s="756"/>
      <c r="AO158" s="756"/>
      <c r="AP158" s="756"/>
      <c r="AQ158" s="756"/>
      <c r="AR158" s="756"/>
      <c r="AS158" s="756"/>
      <c r="AT158" s="756"/>
      <c r="AU158" s="756"/>
      <c r="AV158" s="756"/>
      <c r="AW158" s="756"/>
      <c r="AX158" s="756"/>
      <c r="AY158" s="756"/>
      <c r="AZ158" s="756"/>
      <c r="BA158" s="756"/>
      <c r="BB158" s="757"/>
    </row>
    <row r="159" spans="2:54" ht="15">
      <c r="B159" s="34"/>
      <c r="C159" s="322"/>
      <c r="D159" s="322"/>
      <c r="E159" s="322"/>
      <c r="F159" s="322"/>
      <c r="G159" s="322"/>
      <c r="H159" s="146"/>
      <c r="J159" s="80"/>
      <c r="K159" s="149"/>
      <c r="L159" s="727"/>
      <c r="M159" s="727"/>
      <c r="N159" s="727"/>
      <c r="O159" s="727"/>
      <c r="P159" s="727"/>
      <c r="Q159" s="727"/>
      <c r="R159" s="727"/>
      <c r="S159" s="727"/>
      <c r="T159" s="727"/>
      <c r="U159" s="727"/>
      <c r="V159" s="80"/>
      <c r="X159" s="764"/>
      <c r="Y159" s="765"/>
      <c r="Z159" s="765"/>
      <c r="AA159" s="765"/>
      <c r="AB159" s="765"/>
      <c r="AC159" s="765"/>
      <c r="AD159" s="765"/>
      <c r="AE159" s="765"/>
      <c r="AF159" s="765"/>
      <c r="AG159" s="765"/>
      <c r="AH159" s="765"/>
      <c r="AI159" s="765"/>
      <c r="AJ159" s="765"/>
      <c r="AK159" s="766"/>
      <c r="AM159" s="755"/>
      <c r="AN159" s="756"/>
      <c r="AO159" s="756"/>
      <c r="AP159" s="756"/>
      <c r="AQ159" s="756"/>
      <c r="AR159" s="756"/>
      <c r="AS159" s="756"/>
      <c r="AT159" s="756"/>
      <c r="AU159" s="756"/>
      <c r="AV159" s="756"/>
      <c r="AW159" s="756"/>
      <c r="AX159" s="756"/>
      <c r="AY159" s="756"/>
      <c r="AZ159" s="756"/>
      <c r="BA159" s="756"/>
      <c r="BB159" s="757"/>
    </row>
    <row r="160" spans="2:54" ht="15">
      <c r="B160" s="34"/>
      <c r="C160" s="322"/>
      <c r="D160" s="322"/>
      <c r="E160" s="322"/>
      <c r="F160" s="322"/>
      <c r="G160" s="322"/>
      <c r="H160" s="146"/>
      <c r="J160" s="80"/>
      <c r="K160" s="149"/>
      <c r="L160" s="329"/>
      <c r="M160" s="329"/>
      <c r="N160" s="329"/>
      <c r="O160" s="329"/>
      <c r="P160" s="329"/>
      <c r="Q160" s="329"/>
      <c r="R160" s="329"/>
      <c r="S160" s="329"/>
      <c r="T160" s="329"/>
      <c r="U160" s="329"/>
      <c r="V160" s="80"/>
      <c r="X160" s="764"/>
      <c r="Y160" s="765"/>
      <c r="Z160" s="765"/>
      <c r="AA160" s="765"/>
      <c r="AB160" s="765"/>
      <c r="AC160" s="765"/>
      <c r="AD160" s="765"/>
      <c r="AE160" s="765"/>
      <c r="AF160" s="765"/>
      <c r="AG160" s="765"/>
      <c r="AH160" s="765"/>
      <c r="AI160" s="765"/>
      <c r="AJ160" s="765"/>
      <c r="AK160" s="766"/>
      <c r="AM160" s="755"/>
      <c r="AN160" s="756"/>
      <c r="AO160" s="756"/>
      <c r="AP160" s="756"/>
      <c r="AQ160" s="756"/>
      <c r="AR160" s="756"/>
      <c r="AS160" s="756"/>
      <c r="AT160" s="756"/>
      <c r="AU160" s="756"/>
      <c r="AV160" s="756"/>
      <c r="AW160" s="756"/>
      <c r="AX160" s="756"/>
      <c r="AY160" s="756"/>
      <c r="AZ160" s="756"/>
      <c r="BA160" s="756"/>
      <c r="BB160" s="757"/>
    </row>
    <row r="161" spans="2:54" ht="15">
      <c r="B161" s="34"/>
      <c r="C161" s="322"/>
      <c r="D161" s="322"/>
      <c r="E161" s="322"/>
      <c r="F161" s="322"/>
      <c r="G161" s="322"/>
      <c r="H161" s="146"/>
      <c r="J161" s="80"/>
      <c r="K161" s="149"/>
      <c r="L161" s="751" t="s">
        <v>203</v>
      </c>
      <c r="M161" s="751"/>
      <c r="N161" s="751"/>
      <c r="O161" s="751"/>
      <c r="P161" s="751"/>
      <c r="Q161" s="751"/>
      <c r="R161" s="751"/>
      <c r="S161" s="751"/>
      <c r="T161" s="751"/>
      <c r="U161" s="751"/>
      <c r="V161" s="80"/>
      <c r="X161" s="764"/>
      <c r="Y161" s="765"/>
      <c r="Z161" s="765"/>
      <c r="AA161" s="765"/>
      <c r="AB161" s="765"/>
      <c r="AC161" s="765"/>
      <c r="AD161" s="765"/>
      <c r="AE161" s="765"/>
      <c r="AF161" s="765"/>
      <c r="AG161" s="765"/>
      <c r="AH161" s="765"/>
      <c r="AI161" s="765"/>
      <c r="AJ161" s="765"/>
      <c r="AK161" s="766"/>
      <c r="AM161" s="755"/>
      <c r="AN161" s="756"/>
      <c r="AO161" s="756"/>
      <c r="AP161" s="756"/>
      <c r="AQ161" s="756"/>
      <c r="AR161" s="756"/>
      <c r="AS161" s="756"/>
      <c r="AT161" s="756"/>
      <c r="AU161" s="756"/>
      <c r="AV161" s="756"/>
      <c r="AW161" s="756"/>
      <c r="AX161" s="756"/>
      <c r="AY161" s="756"/>
      <c r="AZ161" s="756"/>
      <c r="BA161" s="756"/>
      <c r="BB161" s="757"/>
    </row>
    <row r="162" spans="2:54" ht="15">
      <c r="B162" s="34"/>
      <c r="C162" s="322"/>
      <c r="D162" s="322"/>
      <c r="E162" s="322"/>
      <c r="F162" s="322"/>
      <c r="G162" s="322"/>
      <c r="H162" s="146"/>
      <c r="J162" s="80"/>
      <c r="K162" s="149"/>
      <c r="L162" s="751"/>
      <c r="M162" s="751"/>
      <c r="N162" s="751"/>
      <c r="O162" s="751"/>
      <c r="P162" s="751"/>
      <c r="Q162" s="751"/>
      <c r="R162" s="751"/>
      <c r="S162" s="751"/>
      <c r="T162" s="751"/>
      <c r="U162" s="751"/>
      <c r="V162" s="80"/>
      <c r="X162" s="764"/>
      <c r="Y162" s="765"/>
      <c r="Z162" s="765"/>
      <c r="AA162" s="765"/>
      <c r="AB162" s="765"/>
      <c r="AC162" s="765"/>
      <c r="AD162" s="765"/>
      <c r="AE162" s="765"/>
      <c r="AF162" s="765"/>
      <c r="AG162" s="765"/>
      <c r="AH162" s="765"/>
      <c r="AI162" s="765"/>
      <c r="AJ162" s="765"/>
      <c r="AK162" s="766"/>
      <c r="AM162" s="755"/>
      <c r="AN162" s="756"/>
      <c r="AO162" s="756"/>
      <c r="AP162" s="756"/>
      <c r="AQ162" s="756"/>
      <c r="AR162" s="756"/>
      <c r="AS162" s="756"/>
      <c r="AT162" s="756"/>
      <c r="AU162" s="756"/>
      <c r="AV162" s="756"/>
      <c r="AW162" s="756"/>
      <c r="AX162" s="756"/>
      <c r="AY162" s="756"/>
      <c r="AZ162" s="756"/>
      <c r="BA162" s="756"/>
      <c r="BB162" s="757"/>
    </row>
    <row r="163" spans="2:54" ht="15">
      <c r="B163" s="34"/>
      <c r="C163" s="322"/>
      <c r="D163" s="322"/>
      <c r="E163" s="322"/>
      <c r="F163" s="322"/>
      <c r="G163" s="322"/>
      <c r="H163" s="146"/>
      <c r="J163" s="80"/>
      <c r="K163" s="149"/>
      <c r="L163" s="325" t="s">
        <v>213</v>
      </c>
      <c r="M163" s="325"/>
      <c r="N163" s="325"/>
      <c r="O163" s="325"/>
      <c r="P163" s="325"/>
      <c r="Q163" s="325"/>
      <c r="R163" s="325"/>
      <c r="S163" s="325"/>
      <c r="T163" s="325"/>
      <c r="U163" s="325"/>
      <c r="V163" s="80"/>
      <c r="X163" s="764"/>
      <c r="Y163" s="765"/>
      <c r="Z163" s="765"/>
      <c r="AA163" s="765"/>
      <c r="AB163" s="765"/>
      <c r="AC163" s="765"/>
      <c r="AD163" s="765"/>
      <c r="AE163" s="765"/>
      <c r="AF163" s="765"/>
      <c r="AG163" s="765"/>
      <c r="AH163" s="765"/>
      <c r="AI163" s="765"/>
      <c r="AJ163" s="765"/>
      <c r="AK163" s="766"/>
      <c r="AM163" s="755"/>
      <c r="AN163" s="756"/>
      <c r="AO163" s="756"/>
      <c r="AP163" s="756"/>
      <c r="AQ163" s="756"/>
      <c r="AR163" s="756"/>
      <c r="AS163" s="756"/>
      <c r="AT163" s="756"/>
      <c r="AU163" s="756"/>
      <c r="AV163" s="756"/>
      <c r="AW163" s="756"/>
      <c r="AX163" s="756"/>
      <c r="AY163" s="756"/>
      <c r="AZ163" s="756"/>
      <c r="BA163" s="756"/>
      <c r="BB163" s="757"/>
    </row>
    <row r="164" spans="2:54" ht="15">
      <c r="B164" s="34"/>
      <c r="C164" s="322"/>
      <c r="D164" s="322"/>
      <c r="E164" s="322"/>
      <c r="F164" s="322"/>
      <c r="G164" s="322"/>
      <c r="H164" s="146"/>
      <c r="J164" s="80"/>
      <c r="K164" s="149"/>
      <c r="L164" s="325" t="s">
        <v>205</v>
      </c>
      <c r="M164" s="325"/>
      <c r="N164" s="325"/>
      <c r="O164" s="325"/>
      <c r="P164" s="325"/>
      <c r="Q164" s="325"/>
      <c r="R164" s="325"/>
      <c r="S164" s="325"/>
      <c r="T164" s="325"/>
      <c r="U164" s="325"/>
      <c r="V164" s="80"/>
      <c r="X164" s="764"/>
      <c r="Y164" s="765"/>
      <c r="Z164" s="765"/>
      <c r="AA164" s="765"/>
      <c r="AB164" s="765"/>
      <c r="AC164" s="765"/>
      <c r="AD164" s="765"/>
      <c r="AE164" s="765"/>
      <c r="AF164" s="765"/>
      <c r="AG164" s="765"/>
      <c r="AH164" s="765"/>
      <c r="AI164" s="765"/>
      <c r="AJ164" s="765"/>
      <c r="AK164" s="766"/>
      <c r="AM164" s="755"/>
      <c r="AN164" s="756"/>
      <c r="AO164" s="756"/>
      <c r="AP164" s="756"/>
      <c r="AQ164" s="756"/>
      <c r="AR164" s="756"/>
      <c r="AS164" s="756"/>
      <c r="AT164" s="756"/>
      <c r="AU164" s="756"/>
      <c r="AV164" s="756"/>
      <c r="AW164" s="756"/>
      <c r="AX164" s="756"/>
      <c r="AY164" s="756"/>
      <c r="AZ164" s="756"/>
      <c r="BA164" s="756"/>
      <c r="BB164" s="757"/>
    </row>
    <row r="165" spans="2:54" ht="15">
      <c r="B165" s="34"/>
      <c r="C165" s="322"/>
      <c r="D165" s="322"/>
      <c r="E165" s="322"/>
      <c r="F165" s="322"/>
      <c r="G165" s="322"/>
      <c r="H165" s="146"/>
      <c r="J165" s="80"/>
      <c r="K165" s="149"/>
      <c r="L165" s="325" t="s">
        <v>206</v>
      </c>
      <c r="M165" s="325"/>
      <c r="N165" s="325"/>
      <c r="O165" s="325"/>
      <c r="P165" s="325"/>
      <c r="Q165" s="325"/>
      <c r="R165" s="325"/>
      <c r="S165" s="325"/>
      <c r="T165" s="325"/>
      <c r="U165" s="325"/>
      <c r="V165" s="80"/>
      <c r="X165" s="764"/>
      <c r="Y165" s="765"/>
      <c r="Z165" s="765"/>
      <c r="AA165" s="765"/>
      <c r="AB165" s="765"/>
      <c r="AC165" s="765"/>
      <c r="AD165" s="765"/>
      <c r="AE165" s="765"/>
      <c r="AF165" s="765"/>
      <c r="AG165" s="765"/>
      <c r="AH165" s="765"/>
      <c r="AI165" s="765"/>
      <c r="AJ165" s="765"/>
      <c r="AK165" s="766"/>
      <c r="AM165" s="755"/>
      <c r="AN165" s="756"/>
      <c r="AO165" s="756"/>
      <c r="AP165" s="756"/>
      <c r="AQ165" s="756"/>
      <c r="AR165" s="756"/>
      <c r="AS165" s="756"/>
      <c r="AT165" s="756"/>
      <c r="AU165" s="756"/>
      <c r="AV165" s="756"/>
      <c r="AW165" s="756"/>
      <c r="AX165" s="756"/>
      <c r="AY165" s="756"/>
      <c r="AZ165" s="756"/>
      <c r="BA165" s="756"/>
      <c r="BB165" s="757"/>
    </row>
    <row r="166" spans="2:54" ht="15">
      <c r="B166" s="34"/>
      <c r="C166" s="322"/>
      <c r="D166" s="322"/>
      <c r="E166" s="322"/>
      <c r="F166" s="322"/>
      <c r="G166" s="322"/>
      <c r="H166" s="146"/>
      <c r="J166" s="80"/>
      <c r="K166" s="149"/>
      <c r="L166" s="325" t="s">
        <v>207</v>
      </c>
      <c r="M166" s="325"/>
      <c r="N166" s="325"/>
      <c r="O166" s="325"/>
      <c r="P166" s="325"/>
      <c r="Q166" s="325"/>
      <c r="R166" s="325"/>
      <c r="S166" s="325"/>
      <c r="T166" s="325"/>
      <c r="U166" s="325"/>
      <c r="V166" s="80"/>
      <c r="X166" s="764"/>
      <c r="Y166" s="765"/>
      <c r="Z166" s="765"/>
      <c r="AA166" s="765"/>
      <c r="AB166" s="765"/>
      <c r="AC166" s="765"/>
      <c r="AD166" s="765"/>
      <c r="AE166" s="765"/>
      <c r="AF166" s="765"/>
      <c r="AG166" s="765"/>
      <c r="AH166" s="765"/>
      <c r="AI166" s="765"/>
      <c r="AJ166" s="765"/>
      <c r="AK166" s="766"/>
      <c r="AM166" s="755"/>
      <c r="AN166" s="756"/>
      <c r="AO166" s="756"/>
      <c r="AP166" s="756"/>
      <c r="AQ166" s="756"/>
      <c r="AR166" s="756"/>
      <c r="AS166" s="756"/>
      <c r="AT166" s="756"/>
      <c r="AU166" s="756"/>
      <c r="AV166" s="756"/>
      <c r="AW166" s="756"/>
      <c r="AX166" s="756"/>
      <c r="AY166" s="756"/>
      <c r="AZ166" s="756"/>
      <c r="BA166" s="756"/>
      <c r="BB166" s="757"/>
    </row>
    <row r="167" spans="2:54" ht="15">
      <c r="B167" s="34"/>
      <c r="C167" s="322"/>
      <c r="D167" s="322"/>
      <c r="E167" s="322"/>
      <c r="F167" s="322"/>
      <c r="G167" s="322"/>
      <c r="H167" s="146"/>
      <c r="J167" s="80"/>
      <c r="K167" s="149"/>
      <c r="L167" s="325"/>
      <c r="M167" s="325"/>
      <c r="N167" s="325"/>
      <c r="O167" s="325"/>
      <c r="P167" s="325"/>
      <c r="Q167" s="325"/>
      <c r="R167" s="325"/>
      <c r="S167" s="325"/>
      <c r="T167" s="325"/>
      <c r="U167" s="325"/>
      <c r="V167" s="80"/>
      <c r="X167" s="764"/>
      <c r="Y167" s="765"/>
      <c r="Z167" s="765"/>
      <c r="AA167" s="765"/>
      <c r="AB167" s="765"/>
      <c r="AC167" s="765"/>
      <c r="AD167" s="765"/>
      <c r="AE167" s="765"/>
      <c r="AF167" s="765"/>
      <c r="AG167" s="765"/>
      <c r="AH167" s="765"/>
      <c r="AI167" s="765"/>
      <c r="AJ167" s="765"/>
      <c r="AK167" s="766"/>
      <c r="AM167" s="755"/>
      <c r="AN167" s="756"/>
      <c r="AO167" s="756"/>
      <c r="AP167" s="756"/>
      <c r="AQ167" s="756"/>
      <c r="AR167" s="756"/>
      <c r="AS167" s="756"/>
      <c r="AT167" s="756"/>
      <c r="AU167" s="756"/>
      <c r="AV167" s="756"/>
      <c r="AW167" s="756"/>
      <c r="AX167" s="756"/>
      <c r="AY167" s="756"/>
      <c r="AZ167" s="756"/>
      <c r="BA167" s="756"/>
      <c r="BB167" s="757"/>
    </row>
    <row r="168" spans="2:54" ht="15">
      <c r="B168" s="34"/>
      <c r="C168" s="322"/>
      <c r="D168" s="322"/>
      <c r="E168" s="322"/>
      <c r="F168" s="322"/>
      <c r="G168" s="322"/>
      <c r="H168" s="146"/>
      <c r="J168" s="80"/>
      <c r="K168" s="149"/>
      <c r="L168" s="325"/>
      <c r="M168" s="325"/>
      <c r="N168" s="325"/>
      <c r="O168" s="325"/>
      <c r="P168" s="325"/>
      <c r="Q168" s="325"/>
      <c r="R168" s="325"/>
      <c r="S168" s="325"/>
      <c r="T168" s="325"/>
      <c r="U168" s="325"/>
      <c r="V168" s="80"/>
      <c r="X168" s="764"/>
      <c r="Y168" s="765"/>
      <c r="Z168" s="765"/>
      <c r="AA168" s="765"/>
      <c r="AB168" s="765"/>
      <c r="AC168" s="765"/>
      <c r="AD168" s="765"/>
      <c r="AE168" s="765"/>
      <c r="AF168" s="765"/>
      <c r="AG168" s="765"/>
      <c r="AH168" s="765"/>
      <c r="AI168" s="765"/>
      <c r="AJ168" s="765"/>
      <c r="AK168" s="766"/>
      <c r="AM168" s="755"/>
      <c r="AN168" s="756"/>
      <c r="AO168" s="756"/>
      <c r="AP168" s="756"/>
      <c r="AQ168" s="756"/>
      <c r="AR168" s="756"/>
      <c r="AS168" s="756"/>
      <c r="AT168" s="756"/>
      <c r="AU168" s="756"/>
      <c r="AV168" s="756"/>
      <c r="AW168" s="756"/>
      <c r="AX168" s="756"/>
      <c r="AY168" s="756"/>
      <c r="AZ168" s="756"/>
      <c r="BA168" s="756"/>
      <c r="BB168" s="757"/>
    </row>
    <row r="169" spans="2:54" ht="15">
      <c r="B169" s="34"/>
      <c r="C169" s="322"/>
      <c r="D169" s="322"/>
      <c r="E169" s="322"/>
      <c r="F169" s="322"/>
      <c r="G169" s="322"/>
      <c r="H169" s="146"/>
      <c r="J169" s="80"/>
      <c r="K169" s="149"/>
      <c r="L169" s="325"/>
      <c r="M169" s="325"/>
      <c r="N169" s="325"/>
      <c r="O169" s="325"/>
      <c r="P169" s="325"/>
      <c r="Q169" s="325"/>
      <c r="R169" s="325"/>
      <c r="S169" s="325"/>
      <c r="T169" s="325"/>
      <c r="U169" s="325"/>
      <c r="V169" s="80"/>
      <c r="X169" s="764"/>
      <c r="Y169" s="765"/>
      <c r="Z169" s="765"/>
      <c r="AA169" s="765"/>
      <c r="AB169" s="765"/>
      <c r="AC169" s="765"/>
      <c r="AD169" s="765"/>
      <c r="AE169" s="765"/>
      <c r="AF169" s="765"/>
      <c r="AG169" s="765"/>
      <c r="AH169" s="765"/>
      <c r="AI169" s="765"/>
      <c r="AJ169" s="765"/>
      <c r="AK169" s="766"/>
      <c r="AM169" s="755"/>
      <c r="AN169" s="756"/>
      <c r="AO169" s="756"/>
      <c r="AP169" s="756"/>
      <c r="AQ169" s="756"/>
      <c r="AR169" s="756"/>
      <c r="AS169" s="756"/>
      <c r="AT169" s="756"/>
      <c r="AU169" s="756"/>
      <c r="AV169" s="756"/>
      <c r="AW169" s="756"/>
      <c r="AX169" s="756"/>
      <c r="AY169" s="756"/>
      <c r="AZ169" s="756"/>
      <c r="BA169" s="756"/>
      <c r="BB169" s="757"/>
    </row>
    <row r="170" spans="2:54" ht="15">
      <c r="B170" s="34"/>
      <c r="C170" s="322"/>
      <c r="D170" s="322"/>
      <c r="E170" s="322"/>
      <c r="F170" s="322"/>
      <c r="G170" s="322"/>
      <c r="H170" s="146"/>
      <c r="J170" s="80"/>
      <c r="K170" s="149"/>
      <c r="L170" s="325"/>
      <c r="M170" s="325"/>
      <c r="N170" s="325"/>
      <c r="O170" s="325"/>
      <c r="P170" s="325"/>
      <c r="Q170" s="325"/>
      <c r="R170" s="325"/>
      <c r="S170" s="325"/>
      <c r="T170" s="325"/>
      <c r="U170" s="325"/>
      <c r="V170" s="80"/>
      <c r="X170" s="764"/>
      <c r="Y170" s="765"/>
      <c r="Z170" s="765"/>
      <c r="AA170" s="765"/>
      <c r="AB170" s="765"/>
      <c r="AC170" s="765"/>
      <c r="AD170" s="765"/>
      <c r="AE170" s="765"/>
      <c r="AF170" s="765"/>
      <c r="AG170" s="765"/>
      <c r="AH170" s="765"/>
      <c r="AI170" s="765"/>
      <c r="AJ170" s="765"/>
      <c r="AK170" s="766"/>
      <c r="AM170" s="755"/>
      <c r="AN170" s="756"/>
      <c r="AO170" s="756"/>
      <c r="AP170" s="756"/>
      <c r="AQ170" s="756"/>
      <c r="AR170" s="756"/>
      <c r="AS170" s="756"/>
      <c r="AT170" s="756"/>
      <c r="AU170" s="756"/>
      <c r="AV170" s="756"/>
      <c r="AW170" s="756"/>
      <c r="AX170" s="756"/>
      <c r="AY170" s="756"/>
      <c r="AZ170" s="756"/>
      <c r="BA170" s="756"/>
      <c r="BB170" s="757"/>
    </row>
    <row r="171" spans="2:54" ht="15">
      <c r="B171" s="34"/>
      <c r="C171" s="322"/>
      <c r="D171" s="322"/>
      <c r="E171" s="322"/>
      <c r="F171" s="322"/>
      <c r="G171" s="322"/>
      <c r="H171" s="146"/>
      <c r="J171" s="80"/>
      <c r="K171" s="149"/>
      <c r="L171" s="329"/>
      <c r="M171" s="329"/>
      <c r="N171" s="329"/>
      <c r="O171" s="329"/>
      <c r="P171" s="329"/>
      <c r="Q171" s="329"/>
      <c r="R171" s="329"/>
      <c r="S171" s="329"/>
      <c r="T171" s="329"/>
      <c r="U171" s="329"/>
      <c r="V171" s="80"/>
      <c r="X171" s="764"/>
      <c r="Y171" s="765"/>
      <c r="Z171" s="765"/>
      <c r="AA171" s="765"/>
      <c r="AB171" s="765"/>
      <c r="AC171" s="765"/>
      <c r="AD171" s="765"/>
      <c r="AE171" s="765"/>
      <c r="AF171" s="765"/>
      <c r="AG171" s="765"/>
      <c r="AH171" s="765"/>
      <c r="AI171" s="765"/>
      <c r="AJ171" s="765"/>
      <c r="AK171" s="766"/>
      <c r="AM171" s="755"/>
      <c r="AN171" s="756"/>
      <c r="AO171" s="756"/>
      <c r="AP171" s="756"/>
      <c r="AQ171" s="756"/>
      <c r="AR171" s="756"/>
      <c r="AS171" s="756"/>
      <c r="AT171" s="756"/>
      <c r="AU171" s="756"/>
      <c r="AV171" s="756"/>
      <c r="AW171" s="756"/>
      <c r="AX171" s="756"/>
      <c r="AY171" s="756"/>
      <c r="AZ171" s="756"/>
      <c r="BA171" s="756"/>
      <c r="BB171" s="757"/>
    </row>
    <row r="172" spans="2:54" ht="15">
      <c r="B172" s="34"/>
      <c r="C172" s="322"/>
      <c r="D172" s="322"/>
      <c r="E172" s="322"/>
      <c r="F172" s="322"/>
      <c r="G172" s="322"/>
      <c r="H172" s="146"/>
      <c r="J172" s="80"/>
      <c r="K172" s="149"/>
      <c r="L172" s="329"/>
      <c r="M172" s="329"/>
      <c r="N172" s="329"/>
      <c r="O172" s="329"/>
      <c r="P172" s="329"/>
      <c r="Q172" s="329"/>
      <c r="R172" s="329"/>
      <c r="S172" s="329"/>
      <c r="T172" s="329"/>
      <c r="U172" s="329"/>
      <c r="V172" s="80"/>
      <c r="X172" s="764"/>
      <c r="Y172" s="765"/>
      <c r="Z172" s="765"/>
      <c r="AA172" s="765"/>
      <c r="AB172" s="765"/>
      <c r="AC172" s="765"/>
      <c r="AD172" s="765"/>
      <c r="AE172" s="765"/>
      <c r="AF172" s="765"/>
      <c r="AG172" s="765"/>
      <c r="AH172" s="765"/>
      <c r="AI172" s="765"/>
      <c r="AJ172" s="765"/>
      <c r="AK172" s="766"/>
      <c r="AM172" s="755"/>
      <c r="AN172" s="756"/>
      <c r="AO172" s="756"/>
      <c r="AP172" s="756"/>
      <c r="AQ172" s="756"/>
      <c r="AR172" s="756"/>
      <c r="AS172" s="756"/>
      <c r="AT172" s="756"/>
      <c r="AU172" s="756"/>
      <c r="AV172" s="756"/>
      <c r="AW172" s="756"/>
      <c r="AX172" s="756"/>
      <c r="AY172" s="756"/>
      <c r="AZ172" s="756"/>
      <c r="BA172" s="756"/>
      <c r="BB172" s="757"/>
    </row>
    <row r="173" spans="2:54" ht="15">
      <c r="B173" s="34"/>
      <c r="C173" s="322"/>
      <c r="D173" s="322"/>
      <c r="E173" s="322"/>
      <c r="F173" s="322"/>
      <c r="G173" s="322"/>
      <c r="H173" s="146"/>
      <c r="J173" s="80"/>
      <c r="K173" s="149"/>
      <c r="L173" s="329"/>
      <c r="M173" s="329"/>
      <c r="N173" s="329"/>
      <c r="O173" s="329"/>
      <c r="P173" s="329"/>
      <c r="Q173" s="329"/>
      <c r="R173" s="329"/>
      <c r="S173" s="329"/>
      <c r="T173" s="329"/>
      <c r="U173" s="329"/>
      <c r="V173" s="80"/>
      <c r="X173" s="764"/>
      <c r="Y173" s="765"/>
      <c r="Z173" s="765"/>
      <c r="AA173" s="765"/>
      <c r="AB173" s="765"/>
      <c r="AC173" s="765"/>
      <c r="AD173" s="765"/>
      <c r="AE173" s="765"/>
      <c r="AF173" s="765"/>
      <c r="AG173" s="765"/>
      <c r="AH173" s="765"/>
      <c r="AI173" s="765"/>
      <c r="AJ173" s="765"/>
      <c r="AK173" s="766"/>
      <c r="AM173" s="755"/>
      <c r="AN173" s="756"/>
      <c r="AO173" s="756"/>
      <c r="AP173" s="756"/>
      <c r="AQ173" s="756"/>
      <c r="AR173" s="756"/>
      <c r="AS173" s="756"/>
      <c r="AT173" s="756"/>
      <c r="AU173" s="756"/>
      <c r="AV173" s="756"/>
      <c r="AW173" s="756"/>
      <c r="AX173" s="756"/>
      <c r="AY173" s="756"/>
      <c r="AZ173" s="756"/>
      <c r="BA173" s="756"/>
      <c r="BB173" s="757"/>
    </row>
    <row r="174" spans="2:54" ht="15">
      <c r="B174" s="34"/>
      <c r="C174" s="322"/>
      <c r="D174" s="322"/>
      <c r="E174" s="322"/>
      <c r="F174" s="322"/>
      <c r="G174" s="322"/>
      <c r="H174" s="146"/>
      <c r="J174" s="80"/>
      <c r="K174" s="149"/>
      <c r="L174" s="329"/>
      <c r="M174" s="329"/>
      <c r="N174" s="329"/>
      <c r="O174" s="329"/>
      <c r="P174" s="329"/>
      <c r="Q174" s="329"/>
      <c r="R174" s="329"/>
      <c r="S174" s="329"/>
      <c r="T174" s="329"/>
      <c r="U174" s="329"/>
      <c r="V174" s="80"/>
      <c r="X174" s="764"/>
      <c r="Y174" s="765"/>
      <c r="Z174" s="765"/>
      <c r="AA174" s="765"/>
      <c r="AB174" s="765"/>
      <c r="AC174" s="765"/>
      <c r="AD174" s="765"/>
      <c r="AE174" s="765"/>
      <c r="AF174" s="765"/>
      <c r="AG174" s="765"/>
      <c r="AH174" s="765"/>
      <c r="AI174" s="765"/>
      <c r="AJ174" s="765"/>
      <c r="AK174" s="766"/>
      <c r="AM174" s="755"/>
      <c r="AN174" s="756"/>
      <c r="AO174" s="756"/>
      <c r="AP174" s="756"/>
      <c r="AQ174" s="756"/>
      <c r="AR174" s="756"/>
      <c r="AS174" s="756"/>
      <c r="AT174" s="756"/>
      <c r="AU174" s="756"/>
      <c r="AV174" s="756"/>
      <c r="AW174" s="756"/>
      <c r="AX174" s="756"/>
      <c r="AY174" s="756"/>
      <c r="AZ174" s="756"/>
      <c r="BA174" s="756"/>
      <c r="BB174" s="757"/>
    </row>
    <row r="175" spans="2:54" ht="15">
      <c r="B175" s="34"/>
      <c r="C175" s="322"/>
      <c r="D175" s="322"/>
      <c r="E175" s="322"/>
      <c r="F175" s="322"/>
      <c r="G175" s="322"/>
      <c r="H175" s="146"/>
      <c r="J175" s="80"/>
      <c r="K175" s="149"/>
      <c r="L175" s="329"/>
      <c r="M175" s="329"/>
      <c r="N175" s="329"/>
      <c r="O175" s="329"/>
      <c r="P175" s="329"/>
      <c r="Q175" s="329"/>
      <c r="R175" s="329"/>
      <c r="S175" s="329"/>
      <c r="T175" s="329"/>
      <c r="U175" s="329"/>
      <c r="V175" s="80"/>
      <c r="X175" s="767"/>
      <c r="Y175" s="768"/>
      <c r="Z175" s="768"/>
      <c r="AA175" s="768"/>
      <c r="AB175" s="768"/>
      <c r="AC175" s="768"/>
      <c r="AD175" s="768"/>
      <c r="AE175" s="768"/>
      <c r="AF175" s="768"/>
      <c r="AG175" s="768"/>
      <c r="AH175" s="768"/>
      <c r="AI175" s="768"/>
      <c r="AJ175" s="768"/>
      <c r="AK175" s="769"/>
      <c r="AM175" s="758"/>
      <c r="AN175" s="759"/>
      <c r="AO175" s="759"/>
      <c r="AP175" s="759"/>
      <c r="AQ175" s="759"/>
      <c r="AR175" s="759"/>
      <c r="AS175" s="759"/>
      <c r="AT175" s="759"/>
      <c r="AU175" s="759"/>
      <c r="AV175" s="759"/>
      <c r="AW175" s="759"/>
      <c r="AX175" s="759"/>
      <c r="AY175" s="759"/>
      <c r="AZ175" s="759"/>
      <c r="BA175" s="759"/>
      <c r="BB175" s="760"/>
    </row>
    <row r="176" spans="2:54" ht="15">
      <c r="B176" s="34"/>
      <c r="C176" s="322"/>
      <c r="D176" s="322"/>
      <c r="E176" s="322"/>
      <c r="F176" s="322"/>
      <c r="G176" s="322"/>
      <c r="H176" s="146"/>
      <c r="J176" s="80"/>
      <c r="K176" s="149" t="s">
        <v>215</v>
      </c>
      <c r="L176" s="325"/>
      <c r="M176" s="325"/>
      <c r="N176" s="325"/>
      <c r="O176" s="325"/>
      <c r="P176" s="325"/>
      <c r="Q176" s="325"/>
      <c r="R176" s="325"/>
      <c r="S176" s="325"/>
      <c r="T176" s="325"/>
      <c r="U176" s="325"/>
      <c r="V176" s="80"/>
      <c r="X176" s="161" t="s">
        <v>181</v>
      </c>
      <c r="Y176" s="159"/>
      <c r="Z176" s="159"/>
      <c r="AA176" s="159"/>
      <c r="AB176" s="159"/>
      <c r="AC176" s="159"/>
      <c r="AD176" s="159"/>
      <c r="AE176" s="159"/>
      <c r="AF176" s="159"/>
      <c r="AG176" s="159"/>
      <c r="AH176" s="159"/>
      <c r="AI176" s="159"/>
      <c r="AJ176" s="159"/>
      <c r="AK176" s="160"/>
      <c r="AM176" s="158"/>
      <c r="AN176" s="156"/>
      <c r="AO176" s="156"/>
      <c r="AP176" s="156"/>
      <c r="AQ176" s="156"/>
      <c r="AR176" s="156"/>
      <c r="AS176" s="156"/>
      <c r="AT176" s="156"/>
      <c r="AU176" s="156"/>
      <c r="AV176" s="156"/>
      <c r="AW176" s="156"/>
      <c r="AX176" s="156"/>
      <c r="AY176" s="156"/>
      <c r="AZ176" s="156"/>
      <c r="BA176" s="156"/>
      <c r="BB176" s="157"/>
    </row>
    <row r="177" spans="2:54" ht="15">
      <c r="B177" s="34"/>
      <c r="C177" s="322"/>
      <c r="D177" s="322"/>
      <c r="E177" s="322"/>
      <c r="F177" s="322"/>
      <c r="G177" s="322"/>
      <c r="H177" s="146"/>
      <c r="J177" s="80"/>
      <c r="K177" s="80"/>
      <c r="L177" s="325"/>
      <c r="M177" s="325"/>
      <c r="N177" s="325"/>
      <c r="O177" s="325"/>
      <c r="P177" s="325"/>
      <c r="Q177" s="325"/>
      <c r="R177" s="325"/>
      <c r="S177" s="325"/>
      <c r="T177" s="325"/>
      <c r="U177" s="325"/>
      <c r="V177" s="80"/>
      <c r="X177" s="764" t="s">
        <v>942</v>
      </c>
      <c r="Y177" s="765"/>
      <c r="Z177" s="765"/>
      <c r="AA177" s="765"/>
      <c r="AB177" s="765"/>
      <c r="AC177" s="765"/>
      <c r="AD177" s="765"/>
      <c r="AE177" s="765"/>
      <c r="AF177" s="765"/>
      <c r="AG177" s="765"/>
      <c r="AH177" s="765"/>
      <c r="AI177" s="765"/>
      <c r="AJ177" s="765"/>
      <c r="AK177" s="766"/>
      <c r="AM177" s="755"/>
      <c r="AN177" s="756"/>
      <c r="AO177" s="756"/>
      <c r="AP177" s="756"/>
      <c r="AQ177" s="756"/>
      <c r="AR177" s="756"/>
      <c r="AS177" s="756"/>
      <c r="AT177" s="756"/>
      <c r="AU177" s="756"/>
      <c r="AV177" s="756"/>
      <c r="AW177" s="756"/>
      <c r="AX177" s="756"/>
      <c r="AY177" s="756"/>
      <c r="AZ177" s="756"/>
      <c r="BA177" s="756"/>
      <c r="BB177" s="757"/>
    </row>
    <row r="178" spans="2:54" ht="14.45" customHeight="1">
      <c r="B178" s="34"/>
      <c r="C178" s="322"/>
      <c r="D178" s="322"/>
      <c r="E178" s="322"/>
      <c r="F178" s="322"/>
      <c r="G178" s="322"/>
      <c r="H178" s="146"/>
      <c r="J178" s="80"/>
      <c r="K178" s="80"/>
      <c r="L178" s="750" t="s">
        <v>1189</v>
      </c>
      <c r="M178" s="750"/>
      <c r="N178" s="750"/>
      <c r="O178" s="750"/>
      <c r="P178" s="750"/>
      <c r="Q178" s="750"/>
      <c r="R178" s="750"/>
      <c r="S178" s="750"/>
      <c r="T178" s="750"/>
      <c r="U178" s="750"/>
      <c r="V178" s="80"/>
      <c r="X178" s="764"/>
      <c r="Y178" s="765"/>
      <c r="Z178" s="765"/>
      <c r="AA178" s="765"/>
      <c r="AB178" s="765"/>
      <c r="AC178" s="765"/>
      <c r="AD178" s="765"/>
      <c r="AE178" s="765"/>
      <c r="AF178" s="765"/>
      <c r="AG178" s="765"/>
      <c r="AH178" s="765"/>
      <c r="AI178" s="765"/>
      <c r="AJ178" s="765"/>
      <c r="AK178" s="766"/>
      <c r="AM178" s="755"/>
      <c r="AN178" s="756"/>
      <c r="AO178" s="756"/>
      <c r="AP178" s="756"/>
      <c r="AQ178" s="756"/>
      <c r="AR178" s="756"/>
      <c r="AS178" s="756"/>
      <c r="AT178" s="756"/>
      <c r="AU178" s="756"/>
      <c r="AV178" s="756"/>
      <c r="AW178" s="756"/>
      <c r="AX178" s="756"/>
      <c r="AY178" s="756"/>
      <c r="AZ178" s="756"/>
      <c r="BA178" s="756"/>
      <c r="BB178" s="757"/>
    </row>
    <row r="179" spans="2:54" ht="15">
      <c r="B179" s="34"/>
      <c r="C179" s="322"/>
      <c r="D179" s="322"/>
      <c r="E179" s="322"/>
      <c r="F179" s="322"/>
      <c r="G179" s="322"/>
      <c r="H179" s="146"/>
      <c r="J179" s="80"/>
      <c r="K179" s="80"/>
      <c r="L179" s="750"/>
      <c r="M179" s="750"/>
      <c r="N179" s="750"/>
      <c r="O179" s="750"/>
      <c r="P179" s="750"/>
      <c r="Q179" s="750"/>
      <c r="R179" s="750"/>
      <c r="S179" s="750"/>
      <c r="T179" s="750"/>
      <c r="U179" s="750"/>
      <c r="V179" s="80"/>
      <c r="X179" s="764"/>
      <c r="Y179" s="765"/>
      <c r="Z179" s="765"/>
      <c r="AA179" s="765"/>
      <c r="AB179" s="765"/>
      <c r="AC179" s="765"/>
      <c r="AD179" s="765"/>
      <c r="AE179" s="765"/>
      <c r="AF179" s="765"/>
      <c r="AG179" s="765"/>
      <c r="AH179" s="765"/>
      <c r="AI179" s="765"/>
      <c r="AJ179" s="765"/>
      <c r="AK179" s="766"/>
      <c r="AM179" s="755"/>
      <c r="AN179" s="756"/>
      <c r="AO179" s="756"/>
      <c r="AP179" s="756"/>
      <c r="AQ179" s="756"/>
      <c r="AR179" s="756"/>
      <c r="AS179" s="756"/>
      <c r="AT179" s="756"/>
      <c r="AU179" s="756"/>
      <c r="AV179" s="756"/>
      <c r="AW179" s="756"/>
      <c r="AX179" s="756"/>
      <c r="AY179" s="756"/>
      <c r="AZ179" s="756"/>
      <c r="BA179" s="756"/>
      <c r="BB179" s="757"/>
    </row>
    <row r="180" spans="2:54" ht="15">
      <c r="B180" s="34"/>
      <c r="C180" s="322"/>
      <c r="D180" s="322"/>
      <c r="E180" s="322"/>
      <c r="F180" s="322"/>
      <c r="G180" s="322"/>
      <c r="H180" s="146"/>
      <c r="J180" s="80"/>
      <c r="K180" s="80"/>
      <c r="L180" s="750"/>
      <c r="M180" s="750"/>
      <c r="N180" s="750"/>
      <c r="O180" s="750"/>
      <c r="P180" s="750"/>
      <c r="Q180" s="750"/>
      <c r="R180" s="750"/>
      <c r="S180" s="750"/>
      <c r="T180" s="750"/>
      <c r="U180" s="750"/>
      <c r="V180" s="80"/>
      <c r="X180" s="764"/>
      <c r="Y180" s="765"/>
      <c r="Z180" s="765"/>
      <c r="AA180" s="765"/>
      <c r="AB180" s="765"/>
      <c r="AC180" s="765"/>
      <c r="AD180" s="765"/>
      <c r="AE180" s="765"/>
      <c r="AF180" s="765"/>
      <c r="AG180" s="765"/>
      <c r="AH180" s="765"/>
      <c r="AI180" s="765"/>
      <c r="AJ180" s="765"/>
      <c r="AK180" s="766"/>
      <c r="AM180" s="755"/>
      <c r="AN180" s="756"/>
      <c r="AO180" s="756"/>
      <c r="AP180" s="756"/>
      <c r="AQ180" s="756"/>
      <c r="AR180" s="756"/>
      <c r="AS180" s="756"/>
      <c r="AT180" s="756"/>
      <c r="AU180" s="756"/>
      <c r="AV180" s="756"/>
      <c r="AW180" s="756"/>
      <c r="AX180" s="756"/>
      <c r="AY180" s="756"/>
      <c r="AZ180" s="756"/>
      <c r="BA180" s="756"/>
      <c r="BB180" s="757"/>
    </row>
    <row r="181" spans="2:54" ht="15">
      <c r="B181" s="34"/>
      <c r="C181" s="322"/>
      <c r="D181" s="322"/>
      <c r="E181" s="322"/>
      <c r="F181" s="322"/>
      <c r="G181" s="322"/>
      <c r="H181" s="146"/>
      <c r="J181" s="80"/>
      <c r="K181" s="149"/>
      <c r="L181" s="325"/>
      <c r="M181" s="325"/>
      <c r="N181" s="325"/>
      <c r="O181" s="325"/>
      <c r="P181" s="325"/>
      <c r="Q181" s="325"/>
      <c r="R181" s="325"/>
      <c r="S181" s="325"/>
      <c r="T181" s="325"/>
      <c r="U181" s="325"/>
      <c r="V181" s="80"/>
      <c r="X181" s="764"/>
      <c r="Y181" s="765"/>
      <c r="Z181" s="765"/>
      <c r="AA181" s="765"/>
      <c r="AB181" s="765"/>
      <c r="AC181" s="765"/>
      <c r="AD181" s="765"/>
      <c r="AE181" s="765"/>
      <c r="AF181" s="765"/>
      <c r="AG181" s="765"/>
      <c r="AH181" s="765"/>
      <c r="AI181" s="765"/>
      <c r="AJ181" s="765"/>
      <c r="AK181" s="766"/>
      <c r="AM181" s="755"/>
      <c r="AN181" s="756"/>
      <c r="AO181" s="756"/>
      <c r="AP181" s="756"/>
      <c r="AQ181" s="756"/>
      <c r="AR181" s="756"/>
      <c r="AS181" s="756"/>
      <c r="AT181" s="756"/>
      <c r="AU181" s="756"/>
      <c r="AV181" s="756"/>
      <c r="AW181" s="756"/>
      <c r="AX181" s="756"/>
      <c r="AY181" s="756"/>
      <c r="AZ181" s="756"/>
      <c r="BA181" s="756"/>
      <c r="BB181" s="757"/>
    </row>
    <row r="182" spans="2:54" ht="15">
      <c r="B182" s="34"/>
      <c r="C182" s="322"/>
      <c r="D182" s="322"/>
      <c r="E182" s="322"/>
      <c r="F182" s="322"/>
      <c r="G182" s="322"/>
      <c r="H182" s="146"/>
      <c r="J182" s="80"/>
      <c r="K182" s="149"/>
      <c r="L182" s="750" t="s">
        <v>216</v>
      </c>
      <c r="M182" s="750"/>
      <c r="N182" s="750"/>
      <c r="O182" s="750"/>
      <c r="P182" s="750"/>
      <c r="Q182" s="750"/>
      <c r="R182" s="750"/>
      <c r="S182" s="750"/>
      <c r="T182" s="750"/>
      <c r="U182" s="750"/>
      <c r="V182" s="80"/>
      <c r="X182" s="764"/>
      <c r="Y182" s="765"/>
      <c r="Z182" s="765"/>
      <c r="AA182" s="765"/>
      <c r="AB182" s="765"/>
      <c r="AC182" s="765"/>
      <c r="AD182" s="765"/>
      <c r="AE182" s="765"/>
      <c r="AF182" s="765"/>
      <c r="AG182" s="765"/>
      <c r="AH182" s="765"/>
      <c r="AI182" s="765"/>
      <c r="AJ182" s="765"/>
      <c r="AK182" s="766"/>
      <c r="AM182" s="755"/>
      <c r="AN182" s="756"/>
      <c r="AO182" s="756"/>
      <c r="AP182" s="756"/>
      <c r="AQ182" s="756"/>
      <c r="AR182" s="756"/>
      <c r="AS182" s="756"/>
      <c r="AT182" s="756"/>
      <c r="AU182" s="756"/>
      <c r="AV182" s="756"/>
      <c r="AW182" s="756"/>
      <c r="AX182" s="756"/>
      <c r="AY182" s="756"/>
      <c r="AZ182" s="756"/>
      <c r="BA182" s="756"/>
      <c r="BB182" s="757"/>
    </row>
    <row r="183" spans="2:54" ht="15">
      <c r="B183" s="34"/>
      <c r="C183" s="322"/>
      <c r="D183" s="322"/>
      <c r="E183" s="322"/>
      <c r="F183" s="322"/>
      <c r="G183" s="322"/>
      <c r="H183" s="146"/>
      <c r="J183" s="80"/>
      <c r="K183" s="149"/>
      <c r="L183" s="750"/>
      <c r="M183" s="750"/>
      <c r="N183" s="750"/>
      <c r="O183" s="750"/>
      <c r="P183" s="750"/>
      <c r="Q183" s="750"/>
      <c r="R183" s="750"/>
      <c r="S183" s="750"/>
      <c r="T183" s="750"/>
      <c r="U183" s="750"/>
      <c r="V183" s="80"/>
      <c r="X183" s="764"/>
      <c r="Y183" s="765"/>
      <c r="Z183" s="765"/>
      <c r="AA183" s="765"/>
      <c r="AB183" s="765"/>
      <c r="AC183" s="765"/>
      <c r="AD183" s="765"/>
      <c r="AE183" s="765"/>
      <c r="AF183" s="765"/>
      <c r="AG183" s="765"/>
      <c r="AH183" s="765"/>
      <c r="AI183" s="765"/>
      <c r="AJ183" s="765"/>
      <c r="AK183" s="766"/>
      <c r="AM183" s="755"/>
      <c r="AN183" s="756"/>
      <c r="AO183" s="756"/>
      <c r="AP183" s="756"/>
      <c r="AQ183" s="756"/>
      <c r="AR183" s="756"/>
      <c r="AS183" s="756"/>
      <c r="AT183" s="756"/>
      <c r="AU183" s="756"/>
      <c r="AV183" s="756"/>
      <c r="AW183" s="756"/>
      <c r="AX183" s="756"/>
      <c r="AY183" s="756"/>
      <c r="AZ183" s="756"/>
      <c r="BA183" s="756"/>
      <c r="BB183" s="757"/>
    </row>
    <row r="184" spans="2:54" ht="15">
      <c r="B184" s="34"/>
      <c r="C184" s="322"/>
      <c r="D184" s="322"/>
      <c r="E184" s="322"/>
      <c r="F184" s="322"/>
      <c r="G184" s="322"/>
      <c r="H184" s="146"/>
      <c r="J184" s="80"/>
      <c r="K184" s="149"/>
      <c r="L184" s="325"/>
      <c r="M184" s="325"/>
      <c r="N184" s="325"/>
      <c r="O184" s="325"/>
      <c r="P184" s="325"/>
      <c r="Q184" s="325"/>
      <c r="R184" s="325"/>
      <c r="S184" s="325"/>
      <c r="T184" s="325"/>
      <c r="U184" s="325"/>
      <c r="V184" s="80"/>
      <c r="X184" s="764"/>
      <c r="Y184" s="765"/>
      <c r="Z184" s="765"/>
      <c r="AA184" s="765"/>
      <c r="AB184" s="765"/>
      <c r="AC184" s="765"/>
      <c r="AD184" s="765"/>
      <c r="AE184" s="765"/>
      <c r="AF184" s="765"/>
      <c r="AG184" s="765"/>
      <c r="AH184" s="765"/>
      <c r="AI184" s="765"/>
      <c r="AJ184" s="765"/>
      <c r="AK184" s="766"/>
      <c r="AM184" s="755"/>
      <c r="AN184" s="756"/>
      <c r="AO184" s="756"/>
      <c r="AP184" s="756"/>
      <c r="AQ184" s="756"/>
      <c r="AR184" s="756"/>
      <c r="AS184" s="756"/>
      <c r="AT184" s="756"/>
      <c r="AU184" s="756"/>
      <c r="AV184" s="756"/>
      <c r="AW184" s="756"/>
      <c r="AX184" s="756"/>
      <c r="AY184" s="756"/>
      <c r="AZ184" s="756"/>
      <c r="BA184" s="756"/>
      <c r="BB184" s="757"/>
    </row>
    <row r="185" spans="2:54" ht="15">
      <c r="B185" s="34"/>
      <c r="C185" s="322"/>
      <c r="D185" s="322"/>
      <c r="E185" s="322"/>
      <c r="F185" s="322"/>
      <c r="G185" s="322"/>
      <c r="H185" s="146"/>
      <c r="J185" s="80"/>
      <c r="K185" s="149"/>
      <c r="L185" s="325"/>
      <c r="M185" s="325"/>
      <c r="N185" s="325"/>
      <c r="O185" s="325"/>
      <c r="P185" s="325"/>
      <c r="Q185" s="325"/>
      <c r="R185" s="325"/>
      <c r="S185" s="325"/>
      <c r="T185" s="325"/>
      <c r="U185" s="325"/>
      <c r="V185" s="80"/>
      <c r="X185" s="764"/>
      <c r="Y185" s="765"/>
      <c r="Z185" s="765"/>
      <c r="AA185" s="765"/>
      <c r="AB185" s="765"/>
      <c r="AC185" s="765"/>
      <c r="AD185" s="765"/>
      <c r="AE185" s="765"/>
      <c r="AF185" s="765"/>
      <c r="AG185" s="765"/>
      <c r="AH185" s="765"/>
      <c r="AI185" s="765"/>
      <c r="AJ185" s="765"/>
      <c r="AK185" s="766"/>
      <c r="AM185" s="755"/>
      <c r="AN185" s="756"/>
      <c r="AO185" s="756"/>
      <c r="AP185" s="756"/>
      <c r="AQ185" s="756"/>
      <c r="AR185" s="756"/>
      <c r="AS185" s="756"/>
      <c r="AT185" s="756"/>
      <c r="AU185" s="756"/>
      <c r="AV185" s="756"/>
      <c r="AW185" s="756"/>
      <c r="AX185" s="756"/>
      <c r="AY185" s="756"/>
      <c r="AZ185" s="756"/>
      <c r="BA185" s="756"/>
      <c r="BB185" s="757"/>
    </row>
    <row r="186" spans="2:54" ht="15">
      <c r="B186" s="34"/>
      <c r="C186" s="34"/>
      <c r="D186" s="34"/>
      <c r="E186" s="34"/>
      <c r="F186" s="34"/>
      <c r="G186" s="34"/>
      <c r="H186" s="146"/>
      <c r="J186" s="80"/>
      <c r="K186" s="149"/>
      <c r="L186" s="325"/>
      <c r="M186" s="325"/>
      <c r="N186" s="325"/>
      <c r="O186" s="325"/>
      <c r="P186" s="325"/>
      <c r="Q186" s="325"/>
      <c r="R186" s="325"/>
      <c r="S186" s="325"/>
      <c r="T186" s="325"/>
      <c r="U186" s="325"/>
      <c r="V186" s="80"/>
      <c r="X186" s="764"/>
      <c r="Y186" s="765"/>
      <c r="Z186" s="765"/>
      <c r="AA186" s="765"/>
      <c r="AB186" s="765"/>
      <c r="AC186" s="765"/>
      <c r="AD186" s="765"/>
      <c r="AE186" s="765"/>
      <c r="AF186" s="765"/>
      <c r="AG186" s="765"/>
      <c r="AH186" s="765"/>
      <c r="AI186" s="765"/>
      <c r="AJ186" s="765"/>
      <c r="AK186" s="766"/>
      <c r="AM186" s="755"/>
      <c r="AN186" s="756"/>
      <c r="AO186" s="756"/>
      <c r="AP186" s="756"/>
      <c r="AQ186" s="756"/>
      <c r="AR186" s="756"/>
      <c r="AS186" s="756"/>
      <c r="AT186" s="756"/>
      <c r="AU186" s="756"/>
      <c r="AV186" s="756"/>
      <c r="AW186" s="756"/>
      <c r="AX186" s="756"/>
      <c r="AY186" s="756"/>
      <c r="AZ186" s="756"/>
      <c r="BA186" s="756"/>
      <c r="BB186" s="757"/>
    </row>
    <row r="187" spans="2:54" ht="15">
      <c r="B187" s="34"/>
      <c r="C187" s="34"/>
      <c r="D187" s="34"/>
      <c r="E187" s="34"/>
      <c r="F187" s="34"/>
      <c r="G187" s="34"/>
      <c r="H187" s="146"/>
      <c r="J187" s="80"/>
      <c r="K187" s="149"/>
      <c r="L187" s="325"/>
      <c r="M187" s="325"/>
      <c r="N187" s="325"/>
      <c r="O187" s="325"/>
      <c r="P187" s="325"/>
      <c r="Q187" s="325"/>
      <c r="R187" s="325"/>
      <c r="S187" s="325"/>
      <c r="T187" s="325"/>
      <c r="U187" s="325"/>
      <c r="V187" s="80"/>
      <c r="X187" s="764"/>
      <c r="Y187" s="765"/>
      <c r="Z187" s="765"/>
      <c r="AA187" s="765"/>
      <c r="AB187" s="765"/>
      <c r="AC187" s="765"/>
      <c r="AD187" s="765"/>
      <c r="AE187" s="765"/>
      <c r="AF187" s="765"/>
      <c r="AG187" s="765"/>
      <c r="AH187" s="765"/>
      <c r="AI187" s="765"/>
      <c r="AJ187" s="765"/>
      <c r="AK187" s="766"/>
      <c r="AM187" s="755"/>
      <c r="AN187" s="756"/>
      <c r="AO187" s="756"/>
      <c r="AP187" s="756"/>
      <c r="AQ187" s="756"/>
      <c r="AR187" s="756"/>
      <c r="AS187" s="756"/>
      <c r="AT187" s="756"/>
      <c r="AU187" s="756"/>
      <c r="AV187" s="756"/>
      <c r="AW187" s="756"/>
      <c r="AX187" s="756"/>
      <c r="AY187" s="756"/>
      <c r="AZ187" s="756"/>
      <c r="BA187" s="756"/>
      <c r="BB187" s="757"/>
    </row>
    <row r="188" spans="2:54" ht="15">
      <c r="B188" s="34"/>
      <c r="C188" s="34"/>
      <c r="D188" s="34"/>
      <c r="E188" s="34"/>
      <c r="F188" s="34"/>
      <c r="G188" s="34"/>
      <c r="H188" s="146"/>
      <c r="J188" s="80"/>
      <c r="K188" s="149"/>
      <c r="L188" s="325"/>
      <c r="M188" s="325"/>
      <c r="N188" s="325"/>
      <c r="O188" s="325"/>
      <c r="P188" s="325"/>
      <c r="Q188" s="325"/>
      <c r="R188" s="325"/>
      <c r="S188" s="325"/>
      <c r="T188" s="325"/>
      <c r="U188" s="325"/>
      <c r="V188" s="80"/>
      <c r="X188" s="764"/>
      <c r="Y188" s="765"/>
      <c r="Z188" s="765"/>
      <c r="AA188" s="765"/>
      <c r="AB188" s="765"/>
      <c r="AC188" s="765"/>
      <c r="AD188" s="765"/>
      <c r="AE188" s="765"/>
      <c r="AF188" s="765"/>
      <c r="AG188" s="765"/>
      <c r="AH188" s="765"/>
      <c r="AI188" s="765"/>
      <c r="AJ188" s="765"/>
      <c r="AK188" s="766"/>
      <c r="AM188" s="755"/>
      <c r="AN188" s="756"/>
      <c r="AO188" s="756"/>
      <c r="AP188" s="756"/>
      <c r="AQ188" s="756"/>
      <c r="AR188" s="756"/>
      <c r="AS188" s="756"/>
      <c r="AT188" s="756"/>
      <c r="AU188" s="756"/>
      <c r="AV188" s="756"/>
      <c r="AW188" s="756"/>
      <c r="AX188" s="756"/>
      <c r="AY188" s="756"/>
      <c r="AZ188" s="756"/>
      <c r="BA188" s="756"/>
      <c r="BB188" s="757"/>
    </row>
    <row r="189" spans="2:54" ht="15">
      <c r="B189" s="34"/>
      <c r="C189" s="34"/>
      <c r="D189" s="34"/>
      <c r="E189" s="34"/>
      <c r="F189" s="34"/>
      <c r="G189" s="34"/>
      <c r="H189" s="146"/>
      <c r="J189" s="80"/>
      <c r="K189" s="149"/>
      <c r="L189" s="325"/>
      <c r="M189" s="325"/>
      <c r="N189" s="325"/>
      <c r="O189" s="325"/>
      <c r="P189" s="325"/>
      <c r="Q189" s="325"/>
      <c r="R189" s="325"/>
      <c r="S189" s="325"/>
      <c r="T189" s="325"/>
      <c r="U189" s="325"/>
      <c r="V189" s="80"/>
      <c r="X189" s="764"/>
      <c r="Y189" s="765"/>
      <c r="Z189" s="765"/>
      <c r="AA189" s="765"/>
      <c r="AB189" s="765"/>
      <c r="AC189" s="765"/>
      <c r="AD189" s="765"/>
      <c r="AE189" s="765"/>
      <c r="AF189" s="765"/>
      <c r="AG189" s="765"/>
      <c r="AH189" s="765"/>
      <c r="AI189" s="765"/>
      <c r="AJ189" s="765"/>
      <c r="AK189" s="766"/>
      <c r="AM189" s="755"/>
      <c r="AN189" s="756"/>
      <c r="AO189" s="756"/>
      <c r="AP189" s="756"/>
      <c r="AQ189" s="756"/>
      <c r="AR189" s="756"/>
      <c r="AS189" s="756"/>
      <c r="AT189" s="756"/>
      <c r="AU189" s="756"/>
      <c r="AV189" s="756"/>
      <c r="AW189" s="756"/>
      <c r="AX189" s="756"/>
      <c r="AY189" s="756"/>
      <c r="AZ189" s="756"/>
      <c r="BA189" s="756"/>
      <c r="BB189" s="757"/>
    </row>
    <row r="190" spans="2:54" ht="15">
      <c r="B190" s="34"/>
      <c r="C190" s="34"/>
      <c r="D190" s="34"/>
      <c r="E190" s="34"/>
      <c r="F190" s="34"/>
      <c r="G190" s="34"/>
      <c r="H190" s="146"/>
      <c r="J190" s="80"/>
      <c r="K190" s="149"/>
      <c r="L190" s="329"/>
      <c r="M190" s="329"/>
      <c r="N190" s="329"/>
      <c r="O190" s="329"/>
      <c r="P190" s="329"/>
      <c r="Q190" s="329"/>
      <c r="R190" s="329"/>
      <c r="S190" s="329"/>
      <c r="T190" s="329"/>
      <c r="U190" s="329"/>
      <c r="V190" s="80"/>
      <c r="X190" s="764"/>
      <c r="Y190" s="765"/>
      <c r="Z190" s="765"/>
      <c r="AA190" s="765"/>
      <c r="AB190" s="765"/>
      <c r="AC190" s="765"/>
      <c r="AD190" s="765"/>
      <c r="AE190" s="765"/>
      <c r="AF190" s="765"/>
      <c r="AG190" s="765"/>
      <c r="AH190" s="765"/>
      <c r="AI190" s="765"/>
      <c r="AJ190" s="765"/>
      <c r="AK190" s="766"/>
      <c r="AM190" s="755"/>
      <c r="AN190" s="756"/>
      <c r="AO190" s="756"/>
      <c r="AP190" s="756"/>
      <c r="AQ190" s="756"/>
      <c r="AR190" s="756"/>
      <c r="AS190" s="756"/>
      <c r="AT190" s="756"/>
      <c r="AU190" s="756"/>
      <c r="AV190" s="756"/>
      <c r="AW190" s="756"/>
      <c r="AX190" s="756"/>
      <c r="AY190" s="756"/>
      <c r="AZ190" s="756"/>
      <c r="BA190" s="756"/>
      <c r="BB190" s="757"/>
    </row>
    <row r="191" spans="2:54" ht="15">
      <c r="B191" s="34"/>
      <c r="C191" s="34"/>
      <c r="D191" s="34"/>
      <c r="E191" s="34"/>
      <c r="F191" s="34"/>
      <c r="G191" s="34"/>
      <c r="H191" s="146"/>
      <c r="J191" s="80"/>
      <c r="K191" s="149"/>
      <c r="L191" s="329"/>
      <c r="M191" s="329"/>
      <c r="N191" s="329"/>
      <c r="O191" s="329"/>
      <c r="P191" s="329"/>
      <c r="Q191" s="329"/>
      <c r="R191" s="329"/>
      <c r="S191" s="329"/>
      <c r="T191" s="329"/>
      <c r="U191" s="329"/>
      <c r="V191" s="80"/>
      <c r="X191" s="764"/>
      <c r="Y191" s="765"/>
      <c r="Z191" s="765"/>
      <c r="AA191" s="765"/>
      <c r="AB191" s="765"/>
      <c r="AC191" s="765"/>
      <c r="AD191" s="765"/>
      <c r="AE191" s="765"/>
      <c r="AF191" s="765"/>
      <c r="AG191" s="765"/>
      <c r="AH191" s="765"/>
      <c r="AI191" s="765"/>
      <c r="AJ191" s="765"/>
      <c r="AK191" s="766"/>
      <c r="AM191" s="755"/>
      <c r="AN191" s="756"/>
      <c r="AO191" s="756"/>
      <c r="AP191" s="756"/>
      <c r="AQ191" s="756"/>
      <c r="AR191" s="756"/>
      <c r="AS191" s="756"/>
      <c r="AT191" s="756"/>
      <c r="AU191" s="756"/>
      <c r="AV191" s="756"/>
      <c r="AW191" s="756"/>
      <c r="AX191" s="756"/>
      <c r="AY191" s="756"/>
      <c r="AZ191" s="756"/>
      <c r="BA191" s="756"/>
      <c r="BB191" s="757"/>
    </row>
    <row r="192" spans="2:54" ht="15">
      <c r="B192" s="34"/>
      <c r="C192" s="34"/>
      <c r="D192" s="34"/>
      <c r="E192" s="34"/>
      <c r="F192" s="34"/>
      <c r="G192" s="34"/>
      <c r="H192" s="146"/>
      <c r="J192" s="80"/>
      <c r="K192" s="149"/>
      <c r="L192" s="325"/>
      <c r="M192" s="325"/>
      <c r="N192" s="325"/>
      <c r="O192" s="325"/>
      <c r="P192" s="325"/>
      <c r="Q192" s="325"/>
      <c r="R192" s="325"/>
      <c r="S192" s="325"/>
      <c r="T192" s="325"/>
      <c r="U192" s="325"/>
      <c r="V192" s="80"/>
      <c r="X192" s="764"/>
      <c r="Y192" s="765"/>
      <c r="Z192" s="765"/>
      <c r="AA192" s="765"/>
      <c r="AB192" s="765"/>
      <c r="AC192" s="765"/>
      <c r="AD192" s="765"/>
      <c r="AE192" s="765"/>
      <c r="AF192" s="765"/>
      <c r="AG192" s="765"/>
      <c r="AH192" s="765"/>
      <c r="AI192" s="765"/>
      <c r="AJ192" s="765"/>
      <c r="AK192" s="766"/>
      <c r="AM192" s="755"/>
      <c r="AN192" s="756"/>
      <c r="AO192" s="756"/>
      <c r="AP192" s="756"/>
      <c r="AQ192" s="756"/>
      <c r="AR192" s="756"/>
      <c r="AS192" s="756"/>
      <c r="AT192" s="756"/>
      <c r="AU192" s="756"/>
      <c r="AV192" s="756"/>
      <c r="AW192" s="756"/>
      <c r="AX192" s="756"/>
      <c r="AY192" s="756"/>
      <c r="AZ192" s="756"/>
      <c r="BA192" s="756"/>
      <c r="BB192" s="757"/>
    </row>
    <row r="193" spans="2:54" ht="15">
      <c r="B193" s="34"/>
      <c r="C193" s="34"/>
      <c r="D193" s="34"/>
      <c r="E193" s="34"/>
      <c r="F193" s="34"/>
      <c r="G193" s="34"/>
      <c r="H193" s="146"/>
      <c r="J193" s="80"/>
      <c r="K193" s="149"/>
      <c r="L193" s="325"/>
      <c r="M193" s="325"/>
      <c r="N193" s="325"/>
      <c r="O193" s="325"/>
      <c r="P193" s="325"/>
      <c r="Q193" s="325"/>
      <c r="R193" s="325"/>
      <c r="S193" s="325"/>
      <c r="T193" s="325"/>
      <c r="U193" s="325"/>
      <c r="V193" s="80"/>
      <c r="X193" s="764"/>
      <c r="Y193" s="765"/>
      <c r="Z193" s="765"/>
      <c r="AA193" s="765"/>
      <c r="AB193" s="765"/>
      <c r="AC193" s="765"/>
      <c r="AD193" s="765"/>
      <c r="AE193" s="765"/>
      <c r="AF193" s="765"/>
      <c r="AG193" s="765"/>
      <c r="AH193" s="765"/>
      <c r="AI193" s="765"/>
      <c r="AJ193" s="765"/>
      <c r="AK193" s="766"/>
      <c r="AM193" s="755"/>
      <c r="AN193" s="756"/>
      <c r="AO193" s="756"/>
      <c r="AP193" s="756"/>
      <c r="AQ193" s="756"/>
      <c r="AR193" s="756"/>
      <c r="AS193" s="756"/>
      <c r="AT193" s="756"/>
      <c r="AU193" s="756"/>
      <c r="AV193" s="756"/>
      <c r="AW193" s="756"/>
      <c r="AX193" s="756"/>
      <c r="AY193" s="756"/>
      <c r="AZ193" s="756"/>
      <c r="BA193" s="756"/>
      <c r="BB193" s="757"/>
    </row>
    <row r="194" spans="2:54" ht="15">
      <c r="B194" s="34"/>
      <c r="C194" s="34"/>
      <c r="D194" s="34"/>
      <c r="E194" s="34"/>
      <c r="F194" s="34"/>
      <c r="G194" s="34"/>
      <c r="H194" s="146"/>
      <c r="J194" s="80"/>
      <c r="K194" s="149"/>
      <c r="L194" s="329"/>
      <c r="M194" s="329"/>
      <c r="N194" s="329"/>
      <c r="O194" s="329"/>
      <c r="P194" s="329"/>
      <c r="Q194" s="329"/>
      <c r="R194" s="329"/>
      <c r="S194" s="329"/>
      <c r="T194" s="329"/>
      <c r="U194" s="329"/>
      <c r="V194" s="80"/>
      <c r="X194" s="764"/>
      <c r="Y194" s="765"/>
      <c r="Z194" s="765"/>
      <c r="AA194" s="765"/>
      <c r="AB194" s="765"/>
      <c r="AC194" s="765"/>
      <c r="AD194" s="765"/>
      <c r="AE194" s="765"/>
      <c r="AF194" s="765"/>
      <c r="AG194" s="765"/>
      <c r="AH194" s="765"/>
      <c r="AI194" s="765"/>
      <c r="AJ194" s="765"/>
      <c r="AK194" s="766"/>
      <c r="AM194" s="755"/>
      <c r="AN194" s="756"/>
      <c r="AO194" s="756"/>
      <c r="AP194" s="756"/>
      <c r="AQ194" s="756"/>
      <c r="AR194" s="756"/>
      <c r="AS194" s="756"/>
      <c r="AT194" s="756"/>
      <c r="AU194" s="756"/>
      <c r="AV194" s="756"/>
      <c r="AW194" s="756"/>
      <c r="AX194" s="756"/>
      <c r="AY194" s="756"/>
      <c r="AZ194" s="756"/>
      <c r="BA194" s="756"/>
      <c r="BB194" s="757"/>
    </row>
    <row r="195" spans="2:54" ht="15">
      <c r="B195" s="34"/>
      <c r="C195" s="34"/>
      <c r="D195" s="34"/>
      <c r="E195" s="34"/>
      <c r="F195" s="34"/>
      <c r="G195" s="34"/>
      <c r="H195" s="146"/>
      <c r="J195" s="80"/>
      <c r="K195" s="149"/>
      <c r="L195" s="329"/>
      <c r="M195" s="329"/>
      <c r="N195" s="329"/>
      <c r="O195" s="329"/>
      <c r="P195" s="329"/>
      <c r="Q195" s="329"/>
      <c r="R195" s="329"/>
      <c r="S195" s="329"/>
      <c r="T195" s="329"/>
      <c r="U195" s="329"/>
      <c r="V195" s="80"/>
      <c r="X195" s="764"/>
      <c r="Y195" s="765"/>
      <c r="Z195" s="765"/>
      <c r="AA195" s="765"/>
      <c r="AB195" s="765"/>
      <c r="AC195" s="765"/>
      <c r="AD195" s="765"/>
      <c r="AE195" s="765"/>
      <c r="AF195" s="765"/>
      <c r="AG195" s="765"/>
      <c r="AH195" s="765"/>
      <c r="AI195" s="765"/>
      <c r="AJ195" s="765"/>
      <c r="AK195" s="766"/>
      <c r="AM195" s="755"/>
      <c r="AN195" s="756"/>
      <c r="AO195" s="756"/>
      <c r="AP195" s="756"/>
      <c r="AQ195" s="756"/>
      <c r="AR195" s="756"/>
      <c r="AS195" s="756"/>
      <c r="AT195" s="756"/>
      <c r="AU195" s="756"/>
      <c r="AV195" s="756"/>
      <c r="AW195" s="756"/>
      <c r="AX195" s="756"/>
      <c r="AY195" s="756"/>
      <c r="AZ195" s="756"/>
      <c r="BA195" s="756"/>
      <c r="BB195" s="757"/>
    </row>
    <row r="196" spans="2:54" ht="15">
      <c r="B196" s="34"/>
      <c r="C196" s="34"/>
      <c r="D196" s="34"/>
      <c r="E196" s="34"/>
      <c r="F196" s="34"/>
      <c r="G196" s="34"/>
      <c r="H196" s="146"/>
      <c r="J196" s="80"/>
      <c r="K196" s="149"/>
      <c r="L196" s="329"/>
      <c r="M196" s="329"/>
      <c r="N196" s="329"/>
      <c r="O196" s="329"/>
      <c r="P196" s="329"/>
      <c r="Q196" s="329"/>
      <c r="R196" s="329"/>
      <c r="S196" s="329"/>
      <c r="T196" s="329"/>
      <c r="U196" s="329"/>
      <c r="V196" s="80"/>
      <c r="X196" s="764"/>
      <c r="Y196" s="765"/>
      <c r="Z196" s="765"/>
      <c r="AA196" s="765"/>
      <c r="AB196" s="765"/>
      <c r="AC196" s="765"/>
      <c r="AD196" s="765"/>
      <c r="AE196" s="765"/>
      <c r="AF196" s="765"/>
      <c r="AG196" s="765"/>
      <c r="AH196" s="765"/>
      <c r="AI196" s="765"/>
      <c r="AJ196" s="765"/>
      <c r="AK196" s="766"/>
      <c r="AM196" s="755"/>
      <c r="AN196" s="756"/>
      <c r="AO196" s="756"/>
      <c r="AP196" s="756"/>
      <c r="AQ196" s="756"/>
      <c r="AR196" s="756"/>
      <c r="AS196" s="756"/>
      <c r="AT196" s="756"/>
      <c r="AU196" s="756"/>
      <c r="AV196" s="756"/>
      <c r="AW196" s="756"/>
      <c r="AX196" s="756"/>
      <c r="AY196" s="756"/>
      <c r="AZ196" s="756"/>
      <c r="BA196" s="756"/>
      <c r="BB196" s="757"/>
    </row>
    <row r="197" spans="2:54" ht="15">
      <c r="B197" s="34"/>
      <c r="C197" s="34"/>
      <c r="D197" s="34"/>
      <c r="E197" s="34"/>
      <c r="F197" s="34"/>
      <c r="G197" s="34"/>
      <c r="H197" s="146"/>
      <c r="J197" s="80"/>
      <c r="K197" s="149"/>
      <c r="L197" s="329"/>
      <c r="M197" s="329"/>
      <c r="N197" s="329"/>
      <c r="O197" s="329"/>
      <c r="P197" s="329"/>
      <c r="Q197" s="329"/>
      <c r="R197" s="329"/>
      <c r="S197" s="329"/>
      <c r="T197" s="329"/>
      <c r="U197" s="329"/>
      <c r="V197" s="80"/>
      <c r="X197" s="764"/>
      <c r="Y197" s="765"/>
      <c r="Z197" s="765"/>
      <c r="AA197" s="765"/>
      <c r="AB197" s="765"/>
      <c r="AC197" s="765"/>
      <c r="AD197" s="765"/>
      <c r="AE197" s="765"/>
      <c r="AF197" s="765"/>
      <c r="AG197" s="765"/>
      <c r="AH197" s="765"/>
      <c r="AI197" s="765"/>
      <c r="AJ197" s="765"/>
      <c r="AK197" s="766"/>
      <c r="AM197" s="755"/>
      <c r="AN197" s="756"/>
      <c r="AO197" s="756"/>
      <c r="AP197" s="756"/>
      <c r="AQ197" s="756"/>
      <c r="AR197" s="756"/>
      <c r="AS197" s="756"/>
      <c r="AT197" s="756"/>
      <c r="AU197" s="756"/>
      <c r="AV197" s="756"/>
      <c r="AW197" s="756"/>
      <c r="AX197" s="756"/>
      <c r="AY197" s="756"/>
      <c r="AZ197" s="756"/>
      <c r="BA197" s="756"/>
      <c r="BB197" s="757"/>
    </row>
    <row r="198" spans="2:54" ht="15">
      <c r="B198" s="34"/>
      <c r="C198" s="34"/>
      <c r="D198" s="34"/>
      <c r="E198" s="34"/>
      <c r="F198" s="34"/>
      <c r="G198" s="34"/>
      <c r="H198" s="146"/>
      <c r="J198" s="80"/>
      <c r="K198" s="149"/>
      <c r="L198" s="329"/>
      <c r="M198" s="329"/>
      <c r="N198" s="329"/>
      <c r="O198" s="329"/>
      <c r="P198" s="329"/>
      <c r="Q198" s="329"/>
      <c r="R198" s="329"/>
      <c r="S198" s="329"/>
      <c r="T198" s="329"/>
      <c r="U198" s="329"/>
      <c r="V198" s="80"/>
      <c r="X198" s="764"/>
      <c r="Y198" s="765"/>
      <c r="Z198" s="765"/>
      <c r="AA198" s="765"/>
      <c r="AB198" s="765"/>
      <c r="AC198" s="765"/>
      <c r="AD198" s="765"/>
      <c r="AE198" s="765"/>
      <c r="AF198" s="765"/>
      <c r="AG198" s="765"/>
      <c r="AH198" s="765"/>
      <c r="AI198" s="765"/>
      <c r="AJ198" s="765"/>
      <c r="AK198" s="766"/>
      <c r="AM198" s="755"/>
      <c r="AN198" s="756"/>
      <c r="AO198" s="756"/>
      <c r="AP198" s="756"/>
      <c r="AQ198" s="756"/>
      <c r="AR198" s="756"/>
      <c r="AS198" s="756"/>
      <c r="AT198" s="756"/>
      <c r="AU198" s="756"/>
      <c r="AV198" s="756"/>
      <c r="AW198" s="756"/>
      <c r="AX198" s="756"/>
      <c r="AY198" s="756"/>
      <c r="AZ198" s="756"/>
      <c r="BA198" s="756"/>
      <c r="BB198" s="757"/>
    </row>
    <row r="199" spans="2:54" ht="15">
      <c r="B199" s="34"/>
      <c r="C199" s="34"/>
      <c r="D199" s="34"/>
      <c r="E199" s="34"/>
      <c r="F199" s="34"/>
      <c r="G199" s="34"/>
      <c r="H199" s="146"/>
      <c r="J199" s="80"/>
      <c r="K199" s="149"/>
      <c r="L199" s="329"/>
      <c r="M199" s="329"/>
      <c r="N199" s="329"/>
      <c r="O199" s="329"/>
      <c r="P199" s="329"/>
      <c r="Q199" s="329"/>
      <c r="R199" s="329"/>
      <c r="S199" s="329"/>
      <c r="T199" s="329"/>
      <c r="U199" s="329"/>
      <c r="V199" s="80"/>
      <c r="X199" s="764"/>
      <c r="Y199" s="765"/>
      <c r="Z199" s="765"/>
      <c r="AA199" s="765"/>
      <c r="AB199" s="765"/>
      <c r="AC199" s="765"/>
      <c r="AD199" s="765"/>
      <c r="AE199" s="765"/>
      <c r="AF199" s="765"/>
      <c r="AG199" s="765"/>
      <c r="AH199" s="765"/>
      <c r="AI199" s="765"/>
      <c r="AJ199" s="765"/>
      <c r="AK199" s="766"/>
      <c r="AM199" s="755"/>
      <c r="AN199" s="756"/>
      <c r="AO199" s="756"/>
      <c r="AP199" s="756"/>
      <c r="AQ199" s="756"/>
      <c r="AR199" s="756"/>
      <c r="AS199" s="756"/>
      <c r="AT199" s="756"/>
      <c r="AU199" s="756"/>
      <c r="AV199" s="756"/>
      <c r="AW199" s="756"/>
      <c r="AX199" s="756"/>
      <c r="AY199" s="756"/>
      <c r="AZ199" s="756"/>
      <c r="BA199" s="756"/>
      <c r="BB199" s="757"/>
    </row>
    <row r="200" spans="2:54" ht="15">
      <c r="B200" s="34"/>
      <c r="C200" s="34"/>
      <c r="D200" s="34"/>
      <c r="E200" s="34"/>
      <c r="F200" s="34"/>
      <c r="G200" s="34"/>
      <c r="H200" s="146"/>
      <c r="J200" s="80"/>
      <c r="K200" s="149"/>
      <c r="L200" s="329"/>
      <c r="M200" s="329"/>
      <c r="N200" s="329"/>
      <c r="O200" s="329"/>
      <c r="P200" s="329"/>
      <c r="Q200" s="329"/>
      <c r="R200" s="329"/>
      <c r="S200" s="329"/>
      <c r="T200" s="329"/>
      <c r="U200" s="329"/>
      <c r="V200" s="80"/>
      <c r="X200" s="764"/>
      <c r="Y200" s="765"/>
      <c r="Z200" s="765"/>
      <c r="AA200" s="765"/>
      <c r="AB200" s="765"/>
      <c r="AC200" s="765"/>
      <c r="AD200" s="765"/>
      <c r="AE200" s="765"/>
      <c r="AF200" s="765"/>
      <c r="AG200" s="765"/>
      <c r="AH200" s="765"/>
      <c r="AI200" s="765"/>
      <c r="AJ200" s="765"/>
      <c r="AK200" s="766"/>
      <c r="AM200" s="755"/>
      <c r="AN200" s="756"/>
      <c r="AO200" s="756"/>
      <c r="AP200" s="756"/>
      <c r="AQ200" s="756"/>
      <c r="AR200" s="756"/>
      <c r="AS200" s="756"/>
      <c r="AT200" s="756"/>
      <c r="AU200" s="756"/>
      <c r="AV200" s="756"/>
      <c r="AW200" s="756"/>
      <c r="AX200" s="756"/>
      <c r="AY200" s="756"/>
      <c r="AZ200" s="756"/>
      <c r="BA200" s="756"/>
      <c r="BB200" s="757"/>
    </row>
    <row r="201" spans="2:54" ht="15">
      <c r="B201" s="34"/>
      <c r="C201" s="34"/>
      <c r="D201" s="34"/>
      <c r="E201" s="34"/>
      <c r="F201" s="34"/>
      <c r="G201" s="34"/>
      <c r="H201" s="146"/>
      <c r="J201" s="80"/>
      <c r="K201" s="149"/>
      <c r="L201" s="329"/>
      <c r="M201" s="329"/>
      <c r="N201" s="329"/>
      <c r="O201" s="329"/>
      <c r="P201" s="329"/>
      <c r="Q201" s="329"/>
      <c r="R201" s="329"/>
      <c r="S201" s="329"/>
      <c r="T201" s="329"/>
      <c r="U201" s="329"/>
      <c r="V201" s="80"/>
      <c r="X201" s="767"/>
      <c r="Y201" s="768"/>
      <c r="Z201" s="768"/>
      <c r="AA201" s="768"/>
      <c r="AB201" s="768"/>
      <c r="AC201" s="768"/>
      <c r="AD201" s="768"/>
      <c r="AE201" s="768"/>
      <c r="AF201" s="768"/>
      <c r="AG201" s="768"/>
      <c r="AH201" s="768"/>
      <c r="AI201" s="768"/>
      <c r="AJ201" s="768"/>
      <c r="AK201" s="769"/>
      <c r="AM201" s="758"/>
      <c r="AN201" s="759"/>
      <c r="AO201" s="759"/>
      <c r="AP201" s="759"/>
      <c r="AQ201" s="759"/>
      <c r="AR201" s="759"/>
      <c r="AS201" s="759"/>
      <c r="AT201" s="759"/>
      <c r="AU201" s="759"/>
      <c r="AV201" s="759"/>
      <c r="AW201" s="759"/>
      <c r="AX201" s="759"/>
      <c r="AY201" s="759"/>
      <c r="AZ201" s="759"/>
      <c r="BA201" s="759"/>
      <c r="BB201" s="760"/>
    </row>
    <row r="202" spans="2:54">
      <c r="B202" s="34"/>
      <c r="C202" s="34"/>
      <c r="D202" s="34"/>
      <c r="E202" s="34"/>
      <c r="F202" s="34"/>
      <c r="G202" s="34"/>
      <c r="H202" s="146"/>
      <c r="J202" s="80"/>
      <c r="K202" s="153" t="s">
        <v>180</v>
      </c>
      <c r="L202" s="325"/>
      <c r="M202" s="325"/>
      <c r="N202" s="325"/>
      <c r="O202" s="325"/>
      <c r="P202" s="325"/>
      <c r="Q202" s="325"/>
      <c r="R202" s="325"/>
      <c r="S202" s="325"/>
      <c r="T202" s="325"/>
      <c r="U202" s="325"/>
      <c r="V202" s="80"/>
      <c r="X202" s="161" t="s">
        <v>180</v>
      </c>
      <c r="Y202" s="159"/>
      <c r="Z202" s="159"/>
      <c r="AA202" s="159"/>
      <c r="AB202" s="159"/>
      <c r="AC202" s="159"/>
      <c r="AD202" s="159"/>
      <c r="AE202" s="159"/>
      <c r="AF202" s="159"/>
      <c r="AG202" s="159"/>
      <c r="AH202" s="159"/>
      <c r="AI202" s="159"/>
      <c r="AJ202" s="159"/>
      <c r="AK202" s="160"/>
      <c r="AM202" s="158"/>
      <c r="AN202" s="156"/>
      <c r="AO202" s="156"/>
      <c r="AP202" s="156"/>
      <c r="AQ202" s="156"/>
      <c r="AR202" s="156"/>
      <c r="AS202" s="156"/>
      <c r="AT202" s="156"/>
      <c r="AU202" s="156"/>
      <c r="AV202" s="156"/>
      <c r="AW202" s="156"/>
      <c r="AX202" s="156"/>
      <c r="AY202" s="156"/>
      <c r="AZ202" s="156"/>
      <c r="BA202" s="156"/>
      <c r="BB202" s="157"/>
    </row>
    <row r="203" spans="2:54" ht="15">
      <c r="B203" s="34"/>
      <c r="C203" s="34"/>
      <c r="D203" s="34"/>
      <c r="E203" s="34"/>
      <c r="F203" s="34"/>
      <c r="G203" s="34"/>
      <c r="H203" s="146"/>
      <c r="J203" s="80"/>
      <c r="K203" s="80"/>
      <c r="L203" s="325"/>
      <c r="M203" s="325"/>
      <c r="N203" s="325"/>
      <c r="O203" s="325"/>
      <c r="P203" s="325"/>
      <c r="Q203" s="325"/>
      <c r="R203" s="325"/>
      <c r="S203" s="325"/>
      <c r="T203" s="325"/>
      <c r="U203" s="325"/>
      <c r="V203" s="80"/>
      <c r="X203" s="764" t="s">
        <v>942</v>
      </c>
      <c r="Y203" s="765"/>
      <c r="Z203" s="765"/>
      <c r="AA203" s="765"/>
      <c r="AB203" s="765"/>
      <c r="AC203" s="765"/>
      <c r="AD203" s="765"/>
      <c r="AE203" s="765"/>
      <c r="AF203" s="765"/>
      <c r="AG203" s="765"/>
      <c r="AH203" s="765"/>
      <c r="AI203" s="765"/>
      <c r="AJ203" s="765"/>
      <c r="AK203" s="766"/>
      <c r="AM203" s="755"/>
      <c r="AN203" s="756"/>
      <c r="AO203" s="756"/>
      <c r="AP203" s="756"/>
      <c r="AQ203" s="756"/>
      <c r="AR203" s="756"/>
      <c r="AS203" s="756"/>
      <c r="AT203" s="756"/>
      <c r="AU203" s="756"/>
      <c r="AV203" s="756"/>
      <c r="AW203" s="756"/>
      <c r="AX203" s="756"/>
      <c r="AY203" s="756"/>
      <c r="AZ203" s="756"/>
      <c r="BA203" s="756"/>
      <c r="BB203" s="757"/>
    </row>
    <row r="204" spans="2:54" ht="15">
      <c r="B204" s="34"/>
      <c r="C204" s="34"/>
      <c r="D204" s="34"/>
      <c r="E204" s="34"/>
      <c r="F204" s="34"/>
      <c r="G204" s="34"/>
      <c r="H204" s="146"/>
      <c r="J204" s="80"/>
      <c r="K204" s="80"/>
      <c r="L204" s="750" t="s">
        <v>1383</v>
      </c>
      <c r="M204" s="750"/>
      <c r="N204" s="750"/>
      <c r="O204" s="750"/>
      <c r="P204" s="750"/>
      <c r="Q204" s="750"/>
      <c r="R204" s="750"/>
      <c r="S204" s="750"/>
      <c r="T204" s="750"/>
      <c r="U204" s="750"/>
      <c r="V204" s="80"/>
      <c r="X204" s="764"/>
      <c r="Y204" s="765"/>
      <c r="Z204" s="765"/>
      <c r="AA204" s="765"/>
      <c r="AB204" s="765"/>
      <c r="AC204" s="765"/>
      <c r="AD204" s="765"/>
      <c r="AE204" s="765"/>
      <c r="AF204" s="765"/>
      <c r="AG204" s="765"/>
      <c r="AH204" s="765"/>
      <c r="AI204" s="765"/>
      <c r="AJ204" s="765"/>
      <c r="AK204" s="766"/>
      <c r="AM204" s="755"/>
      <c r="AN204" s="756"/>
      <c r="AO204" s="756"/>
      <c r="AP204" s="756"/>
      <c r="AQ204" s="756"/>
      <c r="AR204" s="756"/>
      <c r="AS204" s="756"/>
      <c r="AT204" s="756"/>
      <c r="AU204" s="756"/>
      <c r="AV204" s="756"/>
      <c r="AW204" s="756"/>
      <c r="AX204" s="756"/>
      <c r="AY204" s="756"/>
      <c r="AZ204" s="756"/>
      <c r="BA204" s="756"/>
      <c r="BB204" s="757"/>
    </row>
    <row r="205" spans="2:54" ht="15">
      <c r="B205" s="34"/>
      <c r="C205" s="34"/>
      <c r="D205" s="34"/>
      <c r="E205" s="34"/>
      <c r="F205" s="34"/>
      <c r="G205" s="34"/>
      <c r="H205" s="146"/>
      <c r="J205" s="80"/>
      <c r="K205" s="80"/>
      <c r="L205" s="750"/>
      <c r="M205" s="750"/>
      <c r="N205" s="750"/>
      <c r="O205" s="750"/>
      <c r="P205" s="750"/>
      <c r="Q205" s="750"/>
      <c r="R205" s="750"/>
      <c r="S205" s="750"/>
      <c r="T205" s="750"/>
      <c r="U205" s="750"/>
      <c r="V205" s="80"/>
      <c r="X205" s="764"/>
      <c r="Y205" s="765"/>
      <c r="Z205" s="765"/>
      <c r="AA205" s="765"/>
      <c r="AB205" s="765"/>
      <c r="AC205" s="765"/>
      <c r="AD205" s="765"/>
      <c r="AE205" s="765"/>
      <c r="AF205" s="765"/>
      <c r="AG205" s="765"/>
      <c r="AH205" s="765"/>
      <c r="AI205" s="765"/>
      <c r="AJ205" s="765"/>
      <c r="AK205" s="766"/>
      <c r="AM205" s="755"/>
      <c r="AN205" s="756"/>
      <c r="AO205" s="756"/>
      <c r="AP205" s="756"/>
      <c r="AQ205" s="756"/>
      <c r="AR205" s="756"/>
      <c r="AS205" s="756"/>
      <c r="AT205" s="756"/>
      <c r="AU205" s="756"/>
      <c r="AV205" s="756"/>
      <c r="AW205" s="756"/>
      <c r="AX205" s="756"/>
      <c r="AY205" s="756"/>
      <c r="AZ205" s="756"/>
      <c r="BA205" s="756"/>
      <c r="BB205" s="757"/>
    </row>
    <row r="206" spans="2:54" ht="15">
      <c r="B206" s="34"/>
      <c r="C206" s="34"/>
      <c r="D206" s="34"/>
      <c r="E206" s="34"/>
      <c r="F206" s="34"/>
      <c r="G206" s="34"/>
      <c r="H206" s="146"/>
      <c r="J206" s="80"/>
      <c r="K206" s="149"/>
      <c r="L206" s="325"/>
      <c r="M206" s="325"/>
      <c r="N206" s="325"/>
      <c r="O206" s="325"/>
      <c r="P206" s="325"/>
      <c r="Q206" s="325"/>
      <c r="R206" s="325"/>
      <c r="S206" s="325"/>
      <c r="T206" s="325"/>
      <c r="U206" s="325"/>
      <c r="V206" s="80"/>
      <c r="X206" s="764"/>
      <c r="Y206" s="765"/>
      <c r="Z206" s="765"/>
      <c r="AA206" s="765"/>
      <c r="AB206" s="765"/>
      <c r="AC206" s="765"/>
      <c r="AD206" s="765"/>
      <c r="AE206" s="765"/>
      <c r="AF206" s="765"/>
      <c r="AG206" s="765"/>
      <c r="AH206" s="765"/>
      <c r="AI206" s="765"/>
      <c r="AJ206" s="765"/>
      <c r="AK206" s="766"/>
      <c r="AM206" s="755"/>
      <c r="AN206" s="756"/>
      <c r="AO206" s="756"/>
      <c r="AP206" s="756"/>
      <c r="AQ206" s="756"/>
      <c r="AR206" s="756"/>
      <c r="AS206" s="756"/>
      <c r="AT206" s="756"/>
      <c r="AU206" s="756"/>
      <c r="AV206" s="756"/>
      <c r="AW206" s="756"/>
      <c r="AX206" s="756"/>
      <c r="AY206" s="756"/>
      <c r="AZ206" s="756"/>
      <c r="BA206" s="756"/>
      <c r="BB206" s="757"/>
    </row>
    <row r="207" spans="2:54" ht="15" customHeight="1">
      <c r="B207" s="34"/>
      <c r="C207" s="34"/>
      <c r="D207" s="34"/>
      <c r="E207" s="34"/>
      <c r="F207" s="34"/>
      <c r="G207" s="34"/>
      <c r="H207" s="146"/>
      <c r="J207" s="80"/>
      <c r="K207" s="149"/>
      <c r="L207" s="750" t="s">
        <v>1384</v>
      </c>
      <c r="M207" s="750"/>
      <c r="N207" s="750"/>
      <c r="O207" s="750"/>
      <c r="P207" s="750"/>
      <c r="Q207" s="750"/>
      <c r="R207" s="750"/>
      <c r="S207" s="750"/>
      <c r="T207" s="750"/>
      <c r="U207" s="750"/>
      <c r="V207" s="80"/>
      <c r="X207" s="764"/>
      <c r="Y207" s="765"/>
      <c r="Z207" s="765"/>
      <c r="AA207" s="765"/>
      <c r="AB207" s="765"/>
      <c r="AC207" s="765"/>
      <c r="AD207" s="765"/>
      <c r="AE207" s="765"/>
      <c r="AF207" s="765"/>
      <c r="AG207" s="765"/>
      <c r="AH207" s="765"/>
      <c r="AI207" s="765"/>
      <c r="AJ207" s="765"/>
      <c r="AK207" s="766"/>
      <c r="AM207" s="755"/>
      <c r="AN207" s="756"/>
      <c r="AO207" s="756"/>
      <c r="AP207" s="756"/>
      <c r="AQ207" s="756"/>
      <c r="AR207" s="756"/>
      <c r="AS207" s="756"/>
      <c r="AT207" s="756"/>
      <c r="AU207" s="756"/>
      <c r="AV207" s="756"/>
      <c r="AW207" s="756"/>
      <c r="AX207" s="756"/>
      <c r="AY207" s="756"/>
      <c r="AZ207" s="756"/>
      <c r="BA207" s="756"/>
      <c r="BB207" s="757"/>
    </row>
    <row r="208" spans="2:54" ht="15">
      <c r="B208" s="34"/>
      <c r="C208" s="34"/>
      <c r="D208" s="34"/>
      <c r="E208" s="34"/>
      <c r="F208" s="34"/>
      <c r="G208" s="34"/>
      <c r="H208" s="146"/>
      <c r="J208" s="80"/>
      <c r="K208" s="149"/>
      <c r="L208" s="750"/>
      <c r="M208" s="750"/>
      <c r="N208" s="750"/>
      <c r="O208" s="750"/>
      <c r="P208" s="750"/>
      <c r="Q208" s="750"/>
      <c r="R208" s="750"/>
      <c r="S208" s="750"/>
      <c r="T208" s="750"/>
      <c r="U208" s="750"/>
      <c r="V208" s="80"/>
      <c r="X208" s="764"/>
      <c r="Y208" s="765"/>
      <c r="Z208" s="765"/>
      <c r="AA208" s="765"/>
      <c r="AB208" s="765"/>
      <c r="AC208" s="765"/>
      <c r="AD208" s="765"/>
      <c r="AE208" s="765"/>
      <c r="AF208" s="765"/>
      <c r="AG208" s="765"/>
      <c r="AH208" s="765"/>
      <c r="AI208" s="765"/>
      <c r="AJ208" s="765"/>
      <c r="AK208" s="766"/>
      <c r="AM208" s="755"/>
      <c r="AN208" s="756"/>
      <c r="AO208" s="756"/>
      <c r="AP208" s="756"/>
      <c r="AQ208" s="756"/>
      <c r="AR208" s="756"/>
      <c r="AS208" s="756"/>
      <c r="AT208" s="756"/>
      <c r="AU208" s="756"/>
      <c r="AV208" s="756"/>
      <c r="AW208" s="756"/>
      <c r="AX208" s="756"/>
      <c r="AY208" s="756"/>
      <c r="AZ208" s="756"/>
      <c r="BA208" s="756"/>
      <c r="BB208" s="757"/>
    </row>
    <row r="209" spans="2:54" ht="15" customHeight="1">
      <c r="B209" s="34"/>
      <c r="C209" s="34"/>
      <c r="D209" s="34"/>
      <c r="E209" s="34"/>
      <c r="F209" s="34"/>
      <c r="G209" s="34"/>
      <c r="H209" s="146"/>
      <c r="J209" s="80"/>
      <c r="K209" s="149"/>
      <c r="L209" s="750"/>
      <c r="M209" s="750"/>
      <c r="N209" s="750"/>
      <c r="O209" s="750"/>
      <c r="P209" s="750"/>
      <c r="Q209" s="750"/>
      <c r="R209" s="750"/>
      <c r="S209" s="750"/>
      <c r="T209" s="750"/>
      <c r="U209" s="750"/>
      <c r="V209" s="80"/>
      <c r="X209" s="764"/>
      <c r="Y209" s="765"/>
      <c r="Z209" s="765"/>
      <c r="AA209" s="765"/>
      <c r="AB209" s="765"/>
      <c r="AC209" s="765"/>
      <c r="AD209" s="765"/>
      <c r="AE209" s="765"/>
      <c r="AF209" s="765"/>
      <c r="AG209" s="765"/>
      <c r="AH209" s="765"/>
      <c r="AI209" s="765"/>
      <c r="AJ209" s="765"/>
      <c r="AK209" s="766"/>
      <c r="AM209" s="755"/>
      <c r="AN209" s="756"/>
      <c r="AO209" s="756"/>
      <c r="AP209" s="756"/>
      <c r="AQ209" s="756"/>
      <c r="AR209" s="756"/>
      <c r="AS209" s="756"/>
      <c r="AT209" s="756"/>
      <c r="AU209" s="756"/>
      <c r="AV209" s="756"/>
      <c r="AW209" s="756"/>
      <c r="AX209" s="756"/>
      <c r="AY209" s="756"/>
      <c r="AZ209" s="756"/>
      <c r="BA209" s="756"/>
      <c r="BB209" s="757"/>
    </row>
    <row r="210" spans="2:54" ht="15">
      <c r="B210" s="34"/>
      <c r="C210" s="34"/>
      <c r="D210" s="34"/>
      <c r="E210" s="34"/>
      <c r="F210" s="34"/>
      <c r="G210" s="34"/>
      <c r="H210" s="146"/>
      <c r="J210" s="80"/>
      <c r="K210" s="149"/>
      <c r="L210" s="155"/>
      <c r="M210" s="155"/>
      <c r="N210" s="155"/>
      <c r="O210" s="155"/>
      <c r="P210" s="155"/>
      <c r="Q210" s="155"/>
      <c r="R210" s="155"/>
      <c r="S210" s="155"/>
      <c r="T210" s="155"/>
      <c r="U210" s="155"/>
      <c r="V210" s="80"/>
      <c r="X210" s="764"/>
      <c r="Y210" s="765"/>
      <c r="Z210" s="765"/>
      <c r="AA210" s="765"/>
      <c r="AB210" s="765"/>
      <c r="AC210" s="765"/>
      <c r="AD210" s="765"/>
      <c r="AE210" s="765"/>
      <c r="AF210" s="765"/>
      <c r="AG210" s="765"/>
      <c r="AH210" s="765"/>
      <c r="AI210" s="765"/>
      <c r="AJ210" s="765"/>
      <c r="AK210" s="766"/>
      <c r="AM210" s="755"/>
      <c r="AN210" s="756"/>
      <c r="AO210" s="756"/>
      <c r="AP210" s="756"/>
      <c r="AQ210" s="756"/>
      <c r="AR210" s="756"/>
      <c r="AS210" s="756"/>
      <c r="AT210" s="756"/>
      <c r="AU210" s="756"/>
      <c r="AV210" s="756"/>
      <c r="AW210" s="756"/>
      <c r="AX210" s="756"/>
      <c r="AY210" s="756"/>
      <c r="AZ210" s="756"/>
      <c r="BA210" s="756"/>
      <c r="BB210" s="757"/>
    </row>
    <row r="211" spans="2:54" ht="15">
      <c r="B211" s="34"/>
      <c r="C211" s="34"/>
      <c r="D211" s="34"/>
      <c r="E211" s="34"/>
      <c r="F211" s="34"/>
      <c r="G211" s="34"/>
      <c r="H211" s="146"/>
      <c r="J211" s="80"/>
      <c r="K211" s="149"/>
      <c r="L211" s="155"/>
      <c r="M211" s="155"/>
      <c r="N211" s="155"/>
      <c r="O211" s="155"/>
      <c r="P211" s="155"/>
      <c r="Q211" s="155"/>
      <c r="R211" s="155"/>
      <c r="S211" s="155"/>
      <c r="T211" s="155"/>
      <c r="U211" s="155"/>
      <c r="V211" s="80"/>
      <c r="X211" s="764"/>
      <c r="Y211" s="765"/>
      <c r="Z211" s="765"/>
      <c r="AA211" s="765"/>
      <c r="AB211" s="765"/>
      <c r="AC211" s="765"/>
      <c r="AD211" s="765"/>
      <c r="AE211" s="765"/>
      <c r="AF211" s="765"/>
      <c r="AG211" s="765"/>
      <c r="AH211" s="765"/>
      <c r="AI211" s="765"/>
      <c r="AJ211" s="765"/>
      <c r="AK211" s="766"/>
      <c r="AM211" s="755"/>
      <c r="AN211" s="756"/>
      <c r="AO211" s="756"/>
      <c r="AP211" s="756"/>
      <c r="AQ211" s="756"/>
      <c r="AR211" s="756"/>
      <c r="AS211" s="756"/>
      <c r="AT211" s="756"/>
      <c r="AU211" s="756"/>
      <c r="AV211" s="756"/>
      <c r="AW211" s="756"/>
      <c r="AX211" s="756"/>
      <c r="AY211" s="756"/>
      <c r="AZ211" s="756"/>
      <c r="BA211" s="756"/>
      <c r="BB211" s="757"/>
    </row>
    <row r="212" spans="2:54" ht="15">
      <c r="B212" s="34"/>
      <c r="C212" s="34"/>
      <c r="D212" s="34"/>
      <c r="E212" s="34"/>
      <c r="F212" s="34"/>
      <c r="G212" s="34"/>
      <c r="H212" s="146"/>
      <c r="J212" s="80"/>
      <c r="K212" s="149"/>
      <c r="L212" s="155"/>
      <c r="M212" s="155"/>
      <c r="N212" s="155"/>
      <c r="O212" s="155"/>
      <c r="P212" s="155"/>
      <c r="Q212" s="155"/>
      <c r="R212" s="155"/>
      <c r="S212" s="155"/>
      <c r="T212" s="155"/>
      <c r="U212" s="155"/>
      <c r="V212" s="80"/>
      <c r="X212" s="764"/>
      <c r="Y212" s="765"/>
      <c r="Z212" s="765"/>
      <c r="AA212" s="765"/>
      <c r="AB212" s="765"/>
      <c r="AC212" s="765"/>
      <c r="AD212" s="765"/>
      <c r="AE212" s="765"/>
      <c r="AF212" s="765"/>
      <c r="AG212" s="765"/>
      <c r="AH212" s="765"/>
      <c r="AI212" s="765"/>
      <c r="AJ212" s="765"/>
      <c r="AK212" s="766"/>
      <c r="AM212" s="755"/>
      <c r="AN212" s="756"/>
      <c r="AO212" s="756"/>
      <c r="AP212" s="756"/>
      <c r="AQ212" s="756"/>
      <c r="AR212" s="756"/>
      <c r="AS212" s="756"/>
      <c r="AT212" s="756"/>
      <c r="AU212" s="756"/>
      <c r="AV212" s="756"/>
      <c r="AW212" s="756"/>
      <c r="AX212" s="756"/>
      <c r="AY212" s="756"/>
      <c r="AZ212" s="756"/>
      <c r="BA212" s="756"/>
      <c r="BB212" s="757"/>
    </row>
    <row r="213" spans="2:54" ht="15">
      <c r="B213" s="34"/>
      <c r="C213" s="34"/>
      <c r="D213" s="34"/>
      <c r="E213" s="34"/>
      <c r="F213" s="34"/>
      <c r="G213" s="34"/>
      <c r="H213" s="146"/>
      <c r="J213" s="80"/>
      <c r="K213" s="149"/>
      <c r="L213" s="155"/>
      <c r="M213" s="155"/>
      <c r="N213" s="155"/>
      <c r="O213" s="155"/>
      <c r="P213" s="155"/>
      <c r="Q213" s="155"/>
      <c r="R213" s="155"/>
      <c r="S213" s="155"/>
      <c r="T213" s="155"/>
      <c r="U213" s="155"/>
      <c r="V213" s="80"/>
      <c r="X213" s="764"/>
      <c r="Y213" s="765"/>
      <c r="Z213" s="765"/>
      <c r="AA213" s="765"/>
      <c r="AB213" s="765"/>
      <c r="AC213" s="765"/>
      <c r="AD213" s="765"/>
      <c r="AE213" s="765"/>
      <c r="AF213" s="765"/>
      <c r="AG213" s="765"/>
      <c r="AH213" s="765"/>
      <c r="AI213" s="765"/>
      <c r="AJ213" s="765"/>
      <c r="AK213" s="766"/>
      <c r="AM213" s="755"/>
      <c r="AN213" s="756"/>
      <c r="AO213" s="756"/>
      <c r="AP213" s="756"/>
      <c r="AQ213" s="756"/>
      <c r="AR213" s="756"/>
      <c r="AS213" s="756"/>
      <c r="AT213" s="756"/>
      <c r="AU213" s="756"/>
      <c r="AV213" s="756"/>
      <c r="AW213" s="756"/>
      <c r="AX213" s="756"/>
      <c r="AY213" s="756"/>
      <c r="AZ213" s="756"/>
      <c r="BA213" s="756"/>
      <c r="BB213" s="757"/>
    </row>
    <row r="214" spans="2:54" ht="15">
      <c r="B214" s="34"/>
      <c r="C214" s="34"/>
      <c r="D214" s="34"/>
      <c r="E214" s="34"/>
      <c r="F214" s="34"/>
      <c r="G214" s="34"/>
      <c r="H214" s="146"/>
      <c r="J214" s="80"/>
      <c r="K214" s="149"/>
      <c r="L214" s="155"/>
      <c r="M214" s="155"/>
      <c r="N214" s="155"/>
      <c r="O214" s="155"/>
      <c r="P214" s="155"/>
      <c r="Q214" s="155"/>
      <c r="R214" s="155"/>
      <c r="S214" s="155"/>
      <c r="T214" s="155"/>
      <c r="U214" s="155"/>
      <c r="V214" s="80"/>
      <c r="X214" s="764"/>
      <c r="Y214" s="765"/>
      <c r="Z214" s="765"/>
      <c r="AA214" s="765"/>
      <c r="AB214" s="765"/>
      <c r="AC214" s="765"/>
      <c r="AD214" s="765"/>
      <c r="AE214" s="765"/>
      <c r="AF214" s="765"/>
      <c r="AG214" s="765"/>
      <c r="AH214" s="765"/>
      <c r="AI214" s="765"/>
      <c r="AJ214" s="765"/>
      <c r="AK214" s="766"/>
      <c r="AM214" s="755"/>
      <c r="AN214" s="756"/>
      <c r="AO214" s="756"/>
      <c r="AP214" s="756"/>
      <c r="AQ214" s="756"/>
      <c r="AR214" s="756"/>
      <c r="AS214" s="756"/>
      <c r="AT214" s="756"/>
      <c r="AU214" s="756"/>
      <c r="AV214" s="756"/>
      <c r="AW214" s="756"/>
      <c r="AX214" s="756"/>
      <c r="AY214" s="756"/>
      <c r="AZ214" s="756"/>
      <c r="BA214" s="756"/>
      <c r="BB214" s="757"/>
    </row>
    <row r="215" spans="2:54" ht="15">
      <c r="B215" s="34"/>
      <c r="C215" s="34"/>
      <c r="D215" s="34"/>
      <c r="E215" s="34"/>
      <c r="F215" s="34"/>
      <c r="G215" s="34"/>
      <c r="H215" s="146"/>
      <c r="J215" s="80"/>
      <c r="K215" s="149"/>
      <c r="L215" s="155"/>
      <c r="M215" s="155"/>
      <c r="N215" s="155"/>
      <c r="O215" s="155"/>
      <c r="P215" s="155"/>
      <c r="Q215" s="155"/>
      <c r="R215" s="155"/>
      <c r="S215" s="155"/>
      <c r="T215" s="155"/>
      <c r="U215" s="155"/>
      <c r="V215" s="80"/>
      <c r="X215" s="764"/>
      <c r="Y215" s="765"/>
      <c r="Z215" s="765"/>
      <c r="AA215" s="765"/>
      <c r="AB215" s="765"/>
      <c r="AC215" s="765"/>
      <c r="AD215" s="765"/>
      <c r="AE215" s="765"/>
      <c r="AF215" s="765"/>
      <c r="AG215" s="765"/>
      <c r="AH215" s="765"/>
      <c r="AI215" s="765"/>
      <c r="AJ215" s="765"/>
      <c r="AK215" s="766"/>
      <c r="AM215" s="755"/>
      <c r="AN215" s="756"/>
      <c r="AO215" s="756"/>
      <c r="AP215" s="756"/>
      <c r="AQ215" s="756"/>
      <c r="AR215" s="756"/>
      <c r="AS215" s="756"/>
      <c r="AT215" s="756"/>
      <c r="AU215" s="756"/>
      <c r="AV215" s="756"/>
      <c r="AW215" s="756"/>
      <c r="AX215" s="756"/>
      <c r="AY215" s="756"/>
      <c r="AZ215" s="756"/>
      <c r="BA215" s="756"/>
      <c r="BB215" s="757"/>
    </row>
    <row r="216" spans="2:54" ht="15">
      <c r="B216" s="34"/>
      <c r="C216" s="34"/>
      <c r="D216" s="34"/>
      <c r="E216" s="34"/>
      <c r="F216" s="34"/>
      <c r="G216" s="34"/>
      <c r="H216" s="146"/>
      <c r="J216" s="80"/>
      <c r="K216" s="149"/>
      <c r="L216" s="155"/>
      <c r="M216" s="155"/>
      <c r="N216" s="155"/>
      <c r="O216" s="155"/>
      <c r="P216" s="155"/>
      <c r="Q216" s="155"/>
      <c r="R216" s="155"/>
      <c r="S216" s="155"/>
      <c r="T216" s="155"/>
      <c r="U216" s="155"/>
      <c r="V216" s="80"/>
      <c r="X216" s="764"/>
      <c r="Y216" s="765"/>
      <c r="Z216" s="765"/>
      <c r="AA216" s="765"/>
      <c r="AB216" s="765"/>
      <c r="AC216" s="765"/>
      <c r="AD216" s="765"/>
      <c r="AE216" s="765"/>
      <c r="AF216" s="765"/>
      <c r="AG216" s="765"/>
      <c r="AH216" s="765"/>
      <c r="AI216" s="765"/>
      <c r="AJ216" s="765"/>
      <c r="AK216" s="766"/>
      <c r="AM216" s="755"/>
      <c r="AN216" s="756"/>
      <c r="AO216" s="756"/>
      <c r="AP216" s="756"/>
      <c r="AQ216" s="756"/>
      <c r="AR216" s="756"/>
      <c r="AS216" s="756"/>
      <c r="AT216" s="756"/>
      <c r="AU216" s="756"/>
      <c r="AV216" s="756"/>
      <c r="AW216" s="756"/>
      <c r="AX216" s="756"/>
      <c r="AY216" s="756"/>
      <c r="AZ216" s="756"/>
      <c r="BA216" s="756"/>
      <c r="BB216" s="757"/>
    </row>
    <row r="217" spans="2:54" ht="15">
      <c r="B217" s="34"/>
      <c r="C217" s="34"/>
      <c r="D217" s="34"/>
      <c r="E217" s="34"/>
      <c r="F217" s="34"/>
      <c r="G217" s="34"/>
      <c r="H217" s="146"/>
      <c r="J217" s="80"/>
      <c r="K217" s="149"/>
      <c r="L217" s="155"/>
      <c r="M217" s="155"/>
      <c r="N217" s="155"/>
      <c r="O217" s="155"/>
      <c r="P217" s="155"/>
      <c r="Q217" s="155"/>
      <c r="R217" s="155"/>
      <c r="S217" s="155"/>
      <c r="T217" s="155"/>
      <c r="U217" s="155"/>
      <c r="V217" s="80"/>
      <c r="X217" s="764"/>
      <c r="Y217" s="765"/>
      <c r="Z217" s="765"/>
      <c r="AA217" s="765"/>
      <c r="AB217" s="765"/>
      <c r="AC217" s="765"/>
      <c r="AD217" s="765"/>
      <c r="AE217" s="765"/>
      <c r="AF217" s="765"/>
      <c r="AG217" s="765"/>
      <c r="AH217" s="765"/>
      <c r="AI217" s="765"/>
      <c r="AJ217" s="765"/>
      <c r="AK217" s="766"/>
      <c r="AM217" s="755"/>
      <c r="AN217" s="756"/>
      <c r="AO217" s="756"/>
      <c r="AP217" s="756"/>
      <c r="AQ217" s="756"/>
      <c r="AR217" s="756"/>
      <c r="AS217" s="756"/>
      <c r="AT217" s="756"/>
      <c r="AU217" s="756"/>
      <c r="AV217" s="756"/>
      <c r="AW217" s="756"/>
      <c r="AX217" s="756"/>
      <c r="AY217" s="756"/>
      <c r="AZ217" s="756"/>
      <c r="BA217" s="756"/>
      <c r="BB217" s="757"/>
    </row>
    <row r="218" spans="2:54" ht="15">
      <c r="B218" s="34"/>
      <c r="C218" s="34"/>
      <c r="D218" s="34"/>
      <c r="E218" s="34"/>
      <c r="F218" s="34"/>
      <c r="G218" s="34"/>
      <c r="H218" s="146"/>
      <c r="J218" s="80"/>
      <c r="K218" s="149"/>
      <c r="L218" s="80"/>
      <c r="M218" s="80"/>
      <c r="N218" s="80"/>
      <c r="O218" s="80"/>
      <c r="P218" s="80"/>
      <c r="Q218" s="80"/>
      <c r="R218" s="80"/>
      <c r="S218" s="80"/>
      <c r="T218" s="80"/>
      <c r="U218" s="80"/>
      <c r="V218" s="80"/>
      <c r="X218" s="764"/>
      <c r="Y218" s="765"/>
      <c r="Z218" s="765"/>
      <c r="AA218" s="765"/>
      <c r="AB218" s="765"/>
      <c r="AC218" s="765"/>
      <c r="AD218" s="765"/>
      <c r="AE218" s="765"/>
      <c r="AF218" s="765"/>
      <c r="AG218" s="765"/>
      <c r="AH218" s="765"/>
      <c r="AI218" s="765"/>
      <c r="AJ218" s="765"/>
      <c r="AK218" s="766"/>
      <c r="AM218" s="755"/>
      <c r="AN218" s="756"/>
      <c r="AO218" s="756"/>
      <c r="AP218" s="756"/>
      <c r="AQ218" s="756"/>
      <c r="AR218" s="756"/>
      <c r="AS218" s="756"/>
      <c r="AT218" s="756"/>
      <c r="AU218" s="756"/>
      <c r="AV218" s="756"/>
      <c r="AW218" s="756"/>
      <c r="AX218" s="756"/>
      <c r="AY218" s="756"/>
      <c r="AZ218" s="756"/>
      <c r="BA218" s="756"/>
      <c r="BB218" s="757"/>
    </row>
    <row r="219" spans="2:54" ht="15">
      <c r="B219" s="34"/>
      <c r="C219" s="34"/>
      <c r="D219" s="34"/>
      <c r="E219" s="34"/>
      <c r="F219" s="34"/>
      <c r="G219" s="34"/>
      <c r="H219" s="146"/>
      <c r="J219" s="80"/>
      <c r="K219" s="149"/>
      <c r="L219" s="80"/>
      <c r="M219" s="80"/>
      <c r="N219" s="80"/>
      <c r="O219" s="80"/>
      <c r="P219" s="80"/>
      <c r="Q219" s="80"/>
      <c r="R219" s="80"/>
      <c r="S219" s="80"/>
      <c r="T219" s="80"/>
      <c r="U219" s="80"/>
      <c r="V219" s="80"/>
      <c r="X219" s="764"/>
      <c r="Y219" s="765"/>
      <c r="Z219" s="765"/>
      <c r="AA219" s="765"/>
      <c r="AB219" s="765"/>
      <c r="AC219" s="765"/>
      <c r="AD219" s="765"/>
      <c r="AE219" s="765"/>
      <c r="AF219" s="765"/>
      <c r="AG219" s="765"/>
      <c r="AH219" s="765"/>
      <c r="AI219" s="765"/>
      <c r="AJ219" s="765"/>
      <c r="AK219" s="766"/>
      <c r="AM219" s="755"/>
      <c r="AN219" s="756"/>
      <c r="AO219" s="756"/>
      <c r="AP219" s="756"/>
      <c r="AQ219" s="756"/>
      <c r="AR219" s="756"/>
      <c r="AS219" s="756"/>
      <c r="AT219" s="756"/>
      <c r="AU219" s="756"/>
      <c r="AV219" s="756"/>
      <c r="AW219" s="756"/>
      <c r="AX219" s="756"/>
      <c r="AY219" s="756"/>
      <c r="AZ219" s="756"/>
      <c r="BA219" s="756"/>
      <c r="BB219" s="757"/>
    </row>
    <row r="220" spans="2:54" ht="15">
      <c r="B220" s="34"/>
      <c r="C220" s="34"/>
      <c r="D220" s="34"/>
      <c r="E220" s="34"/>
      <c r="F220" s="34"/>
      <c r="G220" s="34"/>
      <c r="H220" s="146"/>
      <c r="J220" s="80"/>
      <c r="K220" s="149"/>
      <c r="L220" s="155"/>
      <c r="M220" s="155"/>
      <c r="N220" s="155"/>
      <c r="O220" s="155"/>
      <c r="P220" s="155"/>
      <c r="Q220" s="155"/>
      <c r="R220" s="155"/>
      <c r="S220" s="155"/>
      <c r="T220" s="155"/>
      <c r="U220" s="155"/>
      <c r="V220" s="80"/>
      <c r="X220" s="764"/>
      <c r="Y220" s="765"/>
      <c r="Z220" s="765"/>
      <c r="AA220" s="765"/>
      <c r="AB220" s="765"/>
      <c r="AC220" s="765"/>
      <c r="AD220" s="765"/>
      <c r="AE220" s="765"/>
      <c r="AF220" s="765"/>
      <c r="AG220" s="765"/>
      <c r="AH220" s="765"/>
      <c r="AI220" s="765"/>
      <c r="AJ220" s="765"/>
      <c r="AK220" s="766"/>
      <c r="AM220" s="755"/>
      <c r="AN220" s="756"/>
      <c r="AO220" s="756"/>
      <c r="AP220" s="756"/>
      <c r="AQ220" s="756"/>
      <c r="AR220" s="756"/>
      <c r="AS220" s="756"/>
      <c r="AT220" s="756"/>
      <c r="AU220" s="756"/>
      <c r="AV220" s="756"/>
      <c r="AW220" s="756"/>
      <c r="AX220" s="756"/>
      <c r="AY220" s="756"/>
      <c r="AZ220" s="756"/>
      <c r="BA220" s="756"/>
      <c r="BB220" s="757"/>
    </row>
    <row r="221" spans="2:54" ht="15">
      <c r="B221" s="34"/>
      <c r="C221" s="34"/>
      <c r="D221" s="34"/>
      <c r="E221" s="34"/>
      <c r="F221" s="34"/>
      <c r="G221" s="34"/>
      <c r="H221" s="146"/>
      <c r="J221" s="80"/>
      <c r="K221" s="149"/>
      <c r="L221" s="155"/>
      <c r="M221" s="155"/>
      <c r="N221" s="155"/>
      <c r="O221" s="155"/>
      <c r="P221" s="155"/>
      <c r="Q221" s="155"/>
      <c r="R221" s="155"/>
      <c r="S221" s="155"/>
      <c r="T221" s="155"/>
      <c r="U221" s="155"/>
      <c r="V221" s="80"/>
      <c r="X221" s="764"/>
      <c r="Y221" s="765"/>
      <c r="Z221" s="765"/>
      <c r="AA221" s="765"/>
      <c r="AB221" s="765"/>
      <c r="AC221" s="765"/>
      <c r="AD221" s="765"/>
      <c r="AE221" s="765"/>
      <c r="AF221" s="765"/>
      <c r="AG221" s="765"/>
      <c r="AH221" s="765"/>
      <c r="AI221" s="765"/>
      <c r="AJ221" s="765"/>
      <c r="AK221" s="766"/>
      <c r="AM221" s="755"/>
      <c r="AN221" s="756"/>
      <c r="AO221" s="756"/>
      <c r="AP221" s="756"/>
      <c r="AQ221" s="756"/>
      <c r="AR221" s="756"/>
      <c r="AS221" s="756"/>
      <c r="AT221" s="756"/>
      <c r="AU221" s="756"/>
      <c r="AV221" s="756"/>
      <c r="AW221" s="756"/>
      <c r="AX221" s="756"/>
      <c r="AY221" s="756"/>
      <c r="AZ221" s="756"/>
      <c r="BA221" s="756"/>
      <c r="BB221" s="757"/>
    </row>
    <row r="222" spans="2:54" ht="15">
      <c r="B222" s="34"/>
      <c r="C222" s="34"/>
      <c r="D222" s="34"/>
      <c r="E222" s="34"/>
      <c r="F222" s="34"/>
      <c r="G222" s="34"/>
      <c r="H222" s="146"/>
      <c r="J222" s="80"/>
      <c r="K222" s="149"/>
      <c r="L222" s="155"/>
      <c r="M222" s="155"/>
      <c r="N222" s="155"/>
      <c r="O222" s="155"/>
      <c r="P222" s="155"/>
      <c r="Q222" s="155"/>
      <c r="R222" s="155"/>
      <c r="S222" s="155"/>
      <c r="T222" s="155"/>
      <c r="U222" s="155"/>
      <c r="V222" s="80"/>
      <c r="X222" s="764"/>
      <c r="Y222" s="765"/>
      <c r="Z222" s="765"/>
      <c r="AA222" s="765"/>
      <c r="AB222" s="765"/>
      <c r="AC222" s="765"/>
      <c r="AD222" s="765"/>
      <c r="AE222" s="765"/>
      <c r="AF222" s="765"/>
      <c r="AG222" s="765"/>
      <c r="AH222" s="765"/>
      <c r="AI222" s="765"/>
      <c r="AJ222" s="765"/>
      <c r="AK222" s="766"/>
      <c r="AM222" s="755"/>
      <c r="AN222" s="756"/>
      <c r="AO222" s="756"/>
      <c r="AP222" s="756"/>
      <c r="AQ222" s="756"/>
      <c r="AR222" s="756"/>
      <c r="AS222" s="756"/>
      <c r="AT222" s="756"/>
      <c r="AU222" s="756"/>
      <c r="AV222" s="756"/>
      <c r="AW222" s="756"/>
      <c r="AX222" s="756"/>
      <c r="AY222" s="756"/>
      <c r="AZ222" s="756"/>
      <c r="BA222" s="756"/>
      <c r="BB222" s="757"/>
    </row>
    <row r="223" spans="2:54" ht="15">
      <c r="B223" s="34"/>
      <c r="C223" s="34"/>
      <c r="D223" s="34"/>
      <c r="E223" s="34"/>
      <c r="F223" s="34"/>
      <c r="G223" s="34"/>
      <c r="H223" s="146"/>
      <c r="J223" s="80"/>
      <c r="K223" s="149"/>
      <c r="L223" s="155"/>
      <c r="M223" s="155"/>
      <c r="N223" s="155"/>
      <c r="O223" s="155"/>
      <c r="P223" s="155"/>
      <c r="Q223" s="155"/>
      <c r="R223" s="155"/>
      <c r="S223" s="155"/>
      <c r="T223" s="155"/>
      <c r="U223" s="155"/>
      <c r="V223" s="80"/>
      <c r="X223" s="764"/>
      <c r="Y223" s="765"/>
      <c r="Z223" s="765"/>
      <c r="AA223" s="765"/>
      <c r="AB223" s="765"/>
      <c r="AC223" s="765"/>
      <c r="AD223" s="765"/>
      <c r="AE223" s="765"/>
      <c r="AF223" s="765"/>
      <c r="AG223" s="765"/>
      <c r="AH223" s="765"/>
      <c r="AI223" s="765"/>
      <c r="AJ223" s="765"/>
      <c r="AK223" s="766"/>
      <c r="AM223" s="755"/>
      <c r="AN223" s="756"/>
      <c r="AO223" s="756"/>
      <c r="AP223" s="756"/>
      <c r="AQ223" s="756"/>
      <c r="AR223" s="756"/>
      <c r="AS223" s="756"/>
      <c r="AT223" s="756"/>
      <c r="AU223" s="756"/>
      <c r="AV223" s="756"/>
      <c r="AW223" s="756"/>
      <c r="AX223" s="756"/>
      <c r="AY223" s="756"/>
      <c r="AZ223" s="756"/>
      <c r="BA223" s="756"/>
      <c r="BB223" s="757"/>
    </row>
    <row r="224" spans="2:54" ht="15">
      <c r="B224" s="34"/>
      <c r="C224" s="34"/>
      <c r="D224" s="34"/>
      <c r="E224" s="34"/>
      <c r="F224" s="34"/>
      <c r="G224" s="34"/>
      <c r="H224" s="146"/>
      <c r="J224" s="80"/>
      <c r="K224" s="149"/>
      <c r="L224" s="155"/>
      <c r="M224" s="155"/>
      <c r="N224" s="155"/>
      <c r="O224" s="155"/>
      <c r="P224" s="155"/>
      <c r="Q224" s="155"/>
      <c r="R224" s="155"/>
      <c r="S224" s="155"/>
      <c r="T224" s="155"/>
      <c r="U224" s="155"/>
      <c r="V224" s="80"/>
      <c r="X224" s="764"/>
      <c r="Y224" s="765"/>
      <c r="Z224" s="765"/>
      <c r="AA224" s="765"/>
      <c r="AB224" s="765"/>
      <c r="AC224" s="765"/>
      <c r="AD224" s="765"/>
      <c r="AE224" s="765"/>
      <c r="AF224" s="765"/>
      <c r="AG224" s="765"/>
      <c r="AH224" s="765"/>
      <c r="AI224" s="765"/>
      <c r="AJ224" s="765"/>
      <c r="AK224" s="766"/>
      <c r="AM224" s="755"/>
      <c r="AN224" s="756"/>
      <c r="AO224" s="756"/>
      <c r="AP224" s="756"/>
      <c r="AQ224" s="756"/>
      <c r="AR224" s="756"/>
      <c r="AS224" s="756"/>
      <c r="AT224" s="756"/>
      <c r="AU224" s="756"/>
      <c r="AV224" s="756"/>
      <c r="AW224" s="756"/>
      <c r="AX224" s="756"/>
      <c r="AY224" s="756"/>
      <c r="AZ224" s="756"/>
      <c r="BA224" s="756"/>
      <c r="BB224" s="757"/>
    </row>
    <row r="225" spans="2:54" ht="15">
      <c r="B225" s="34"/>
      <c r="C225" s="34"/>
      <c r="D225" s="34"/>
      <c r="E225" s="34"/>
      <c r="F225" s="34"/>
      <c r="G225" s="34"/>
      <c r="H225" s="146"/>
      <c r="J225" s="80"/>
      <c r="K225" s="149"/>
      <c r="L225" s="155"/>
      <c r="M225" s="155"/>
      <c r="N225" s="155"/>
      <c r="O225" s="155"/>
      <c r="P225" s="155"/>
      <c r="Q225" s="155"/>
      <c r="R225" s="155"/>
      <c r="S225" s="155"/>
      <c r="T225" s="155"/>
      <c r="U225" s="155"/>
      <c r="V225" s="80"/>
      <c r="X225" s="764"/>
      <c r="Y225" s="765"/>
      <c r="Z225" s="765"/>
      <c r="AA225" s="765"/>
      <c r="AB225" s="765"/>
      <c r="AC225" s="765"/>
      <c r="AD225" s="765"/>
      <c r="AE225" s="765"/>
      <c r="AF225" s="765"/>
      <c r="AG225" s="765"/>
      <c r="AH225" s="765"/>
      <c r="AI225" s="765"/>
      <c r="AJ225" s="765"/>
      <c r="AK225" s="766"/>
      <c r="AM225" s="755"/>
      <c r="AN225" s="756"/>
      <c r="AO225" s="756"/>
      <c r="AP225" s="756"/>
      <c r="AQ225" s="756"/>
      <c r="AR225" s="756"/>
      <c r="AS225" s="756"/>
      <c r="AT225" s="756"/>
      <c r="AU225" s="756"/>
      <c r="AV225" s="756"/>
      <c r="AW225" s="756"/>
      <c r="AX225" s="756"/>
      <c r="AY225" s="756"/>
      <c r="AZ225" s="756"/>
      <c r="BA225" s="756"/>
      <c r="BB225" s="757"/>
    </row>
    <row r="226" spans="2:54" ht="15">
      <c r="B226" s="34"/>
      <c r="C226" s="34"/>
      <c r="D226" s="34"/>
      <c r="E226" s="34"/>
      <c r="F226" s="34"/>
      <c r="G226" s="34"/>
      <c r="H226" s="146"/>
      <c r="J226" s="80"/>
      <c r="K226" s="149"/>
      <c r="L226" s="155"/>
      <c r="M226" s="155"/>
      <c r="N226" s="155"/>
      <c r="O226" s="155"/>
      <c r="P226" s="155"/>
      <c r="Q226" s="155"/>
      <c r="R226" s="155"/>
      <c r="S226" s="155"/>
      <c r="T226" s="155"/>
      <c r="U226" s="155"/>
      <c r="V226" s="80"/>
      <c r="X226" s="764"/>
      <c r="Y226" s="765"/>
      <c r="Z226" s="765"/>
      <c r="AA226" s="765"/>
      <c r="AB226" s="765"/>
      <c r="AC226" s="765"/>
      <c r="AD226" s="765"/>
      <c r="AE226" s="765"/>
      <c r="AF226" s="765"/>
      <c r="AG226" s="765"/>
      <c r="AH226" s="765"/>
      <c r="AI226" s="765"/>
      <c r="AJ226" s="765"/>
      <c r="AK226" s="766"/>
      <c r="AM226" s="755"/>
      <c r="AN226" s="756"/>
      <c r="AO226" s="756"/>
      <c r="AP226" s="756"/>
      <c r="AQ226" s="756"/>
      <c r="AR226" s="756"/>
      <c r="AS226" s="756"/>
      <c r="AT226" s="756"/>
      <c r="AU226" s="756"/>
      <c r="AV226" s="756"/>
      <c r="AW226" s="756"/>
      <c r="AX226" s="756"/>
      <c r="AY226" s="756"/>
      <c r="AZ226" s="756"/>
      <c r="BA226" s="756"/>
      <c r="BB226" s="757"/>
    </row>
    <row r="227" spans="2:54" ht="15">
      <c r="B227" s="34"/>
      <c r="C227" s="34"/>
      <c r="D227" s="34"/>
      <c r="E227" s="34"/>
      <c r="F227" s="34"/>
      <c r="G227" s="34"/>
      <c r="H227" s="146"/>
      <c r="J227" s="80"/>
      <c r="K227" s="149"/>
      <c r="L227" s="155"/>
      <c r="M227" s="155"/>
      <c r="N227" s="155"/>
      <c r="O227" s="155"/>
      <c r="P227" s="155"/>
      <c r="Q227" s="155"/>
      <c r="R227" s="155"/>
      <c r="S227" s="155"/>
      <c r="T227" s="155"/>
      <c r="U227" s="155"/>
      <c r="V227" s="80"/>
      <c r="X227" s="767"/>
      <c r="Y227" s="768"/>
      <c r="Z227" s="768"/>
      <c r="AA227" s="768"/>
      <c r="AB227" s="768"/>
      <c r="AC227" s="768"/>
      <c r="AD227" s="768"/>
      <c r="AE227" s="768"/>
      <c r="AF227" s="768"/>
      <c r="AG227" s="768"/>
      <c r="AH227" s="768"/>
      <c r="AI227" s="768"/>
      <c r="AJ227" s="768"/>
      <c r="AK227" s="769"/>
      <c r="AM227" s="758"/>
      <c r="AN227" s="759"/>
      <c r="AO227" s="759"/>
      <c r="AP227" s="759"/>
      <c r="AQ227" s="759"/>
      <c r="AR227" s="759"/>
      <c r="AS227" s="759"/>
      <c r="AT227" s="759"/>
      <c r="AU227" s="759"/>
      <c r="AV227" s="759"/>
      <c r="AW227" s="759"/>
      <c r="AX227" s="759"/>
      <c r="AY227" s="759"/>
      <c r="AZ227" s="759"/>
      <c r="BA227" s="759"/>
      <c r="BB227" s="760"/>
    </row>
    <row r="228" spans="2:54">
      <c r="B228" s="34"/>
      <c r="C228" s="34"/>
      <c r="D228" s="34"/>
      <c r="E228" s="34"/>
      <c r="F228" s="34"/>
      <c r="G228" s="34"/>
      <c r="H228" s="146"/>
      <c r="J228" s="80"/>
      <c r="K228" s="154" t="s">
        <v>218</v>
      </c>
      <c r="L228" s="325"/>
      <c r="M228" s="325"/>
      <c r="N228" s="325"/>
      <c r="O228" s="325"/>
      <c r="P228" s="325"/>
      <c r="Q228" s="325"/>
      <c r="R228" s="325"/>
      <c r="S228" s="325"/>
      <c r="T228" s="325"/>
      <c r="U228" s="325"/>
      <c r="V228" s="80"/>
      <c r="X228" s="161" t="s">
        <v>217</v>
      </c>
      <c r="Y228" s="159"/>
      <c r="Z228" s="159"/>
      <c r="AA228" s="159"/>
      <c r="AB228" s="159"/>
      <c r="AC228" s="159"/>
      <c r="AD228" s="159"/>
      <c r="AE228" s="159"/>
      <c r="AF228" s="159"/>
      <c r="AG228" s="159"/>
      <c r="AH228" s="159"/>
      <c r="AI228" s="159"/>
      <c r="AJ228" s="159"/>
      <c r="AK228" s="160"/>
      <c r="AM228" s="158"/>
      <c r="AN228" s="156"/>
      <c r="AO228" s="156"/>
      <c r="AP228" s="156"/>
      <c r="AQ228" s="156"/>
      <c r="AR228" s="156"/>
      <c r="AS228" s="156"/>
      <c r="AT228" s="156"/>
      <c r="AU228" s="156"/>
      <c r="AV228" s="156"/>
      <c r="AW228" s="156"/>
      <c r="AX228" s="156"/>
      <c r="AY228" s="156"/>
      <c r="AZ228" s="156"/>
      <c r="BA228" s="156"/>
      <c r="BB228" s="157"/>
    </row>
    <row r="229" spans="2:54">
      <c r="B229" s="34"/>
      <c r="C229" s="34"/>
      <c r="D229" s="34"/>
      <c r="E229" s="34"/>
      <c r="F229" s="34"/>
      <c r="G229" s="34"/>
      <c r="H229" s="146"/>
      <c r="J229" s="80"/>
      <c r="K229" s="154"/>
      <c r="L229" s="325"/>
      <c r="M229" s="325"/>
      <c r="N229" s="325"/>
      <c r="O229" s="325"/>
      <c r="P229" s="325"/>
      <c r="Q229" s="325"/>
      <c r="R229" s="325"/>
      <c r="S229" s="325"/>
      <c r="T229" s="325"/>
      <c r="U229" s="325"/>
      <c r="V229" s="80"/>
      <c r="X229" s="764" t="s">
        <v>942</v>
      </c>
      <c r="Y229" s="765"/>
      <c r="Z229" s="765"/>
      <c r="AA229" s="765"/>
      <c r="AB229" s="765"/>
      <c r="AC229" s="765"/>
      <c r="AD229" s="765"/>
      <c r="AE229" s="765"/>
      <c r="AF229" s="765"/>
      <c r="AG229" s="765"/>
      <c r="AH229" s="765"/>
      <c r="AI229" s="765"/>
      <c r="AJ229" s="765"/>
      <c r="AK229" s="766"/>
      <c r="AM229" s="755"/>
      <c r="AN229" s="756"/>
      <c r="AO229" s="756"/>
      <c r="AP229" s="756"/>
      <c r="AQ229" s="756"/>
      <c r="AR229" s="756"/>
      <c r="AS229" s="756"/>
      <c r="AT229" s="756"/>
      <c r="AU229" s="756"/>
      <c r="AV229" s="756"/>
      <c r="AW229" s="756"/>
      <c r="AX229" s="756"/>
      <c r="AY229" s="756"/>
      <c r="AZ229" s="756"/>
      <c r="BA229" s="756"/>
      <c r="BB229" s="757"/>
    </row>
    <row r="230" spans="2:54">
      <c r="B230" s="34"/>
      <c r="C230" s="34"/>
      <c r="D230" s="34"/>
      <c r="E230" s="34"/>
      <c r="F230" s="34"/>
      <c r="G230" s="34"/>
      <c r="H230" s="146"/>
      <c r="J230" s="80"/>
      <c r="K230" s="154"/>
      <c r="L230" s="750" t="s">
        <v>1385</v>
      </c>
      <c r="M230" s="750"/>
      <c r="N230" s="750"/>
      <c r="O230" s="750"/>
      <c r="P230" s="750"/>
      <c r="Q230" s="750"/>
      <c r="R230" s="750"/>
      <c r="S230" s="750"/>
      <c r="T230" s="750"/>
      <c r="U230" s="750"/>
      <c r="V230" s="80"/>
      <c r="X230" s="764"/>
      <c r="Y230" s="765"/>
      <c r="Z230" s="765"/>
      <c r="AA230" s="765"/>
      <c r="AB230" s="765"/>
      <c r="AC230" s="765"/>
      <c r="AD230" s="765"/>
      <c r="AE230" s="765"/>
      <c r="AF230" s="765"/>
      <c r="AG230" s="765"/>
      <c r="AH230" s="765"/>
      <c r="AI230" s="765"/>
      <c r="AJ230" s="765"/>
      <c r="AK230" s="766"/>
      <c r="AM230" s="755"/>
      <c r="AN230" s="756"/>
      <c r="AO230" s="756"/>
      <c r="AP230" s="756"/>
      <c r="AQ230" s="756"/>
      <c r="AR230" s="756"/>
      <c r="AS230" s="756"/>
      <c r="AT230" s="756"/>
      <c r="AU230" s="756"/>
      <c r="AV230" s="756"/>
      <c r="AW230" s="756"/>
      <c r="AX230" s="756"/>
      <c r="AY230" s="756"/>
      <c r="AZ230" s="756"/>
      <c r="BA230" s="756"/>
      <c r="BB230" s="757"/>
    </row>
    <row r="231" spans="2:54">
      <c r="B231" s="34"/>
      <c r="C231" s="34"/>
      <c r="D231" s="34"/>
      <c r="E231" s="34"/>
      <c r="F231" s="34"/>
      <c r="G231" s="34"/>
      <c r="H231" s="146"/>
      <c r="J231" s="80"/>
      <c r="K231" s="154"/>
      <c r="L231" s="750"/>
      <c r="M231" s="750"/>
      <c r="N231" s="750"/>
      <c r="O231" s="750"/>
      <c r="P231" s="750"/>
      <c r="Q231" s="750"/>
      <c r="R231" s="750"/>
      <c r="S231" s="750"/>
      <c r="T231" s="750"/>
      <c r="U231" s="750"/>
      <c r="V231" s="80"/>
      <c r="X231" s="764"/>
      <c r="Y231" s="765"/>
      <c r="Z231" s="765"/>
      <c r="AA231" s="765"/>
      <c r="AB231" s="765"/>
      <c r="AC231" s="765"/>
      <c r="AD231" s="765"/>
      <c r="AE231" s="765"/>
      <c r="AF231" s="765"/>
      <c r="AG231" s="765"/>
      <c r="AH231" s="765"/>
      <c r="AI231" s="765"/>
      <c r="AJ231" s="765"/>
      <c r="AK231" s="766"/>
      <c r="AM231" s="755"/>
      <c r="AN231" s="756"/>
      <c r="AO231" s="756"/>
      <c r="AP231" s="756"/>
      <c r="AQ231" s="756"/>
      <c r="AR231" s="756"/>
      <c r="AS231" s="756"/>
      <c r="AT231" s="756"/>
      <c r="AU231" s="756"/>
      <c r="AV231" s="756"/>
      <c r="AW231" s="756"/>
      <c r="AX231" s="756"/>
      <c r="AY231" s="756"/>
      <c r="AZ231" s="756"/>
      <c r="BA231" s="756"/>
      <c r="BB231" s="757"/>
    </row>
    <row r="232" spans="2:54">
      <c r="B232" s="34"/>
      <c r="C232" s="34"/>
      <c r="D232" s="34"/>
      <c r="E232" s="34"/>
      <c r="F232" s="34"/>
      <c r="G232" s="34"/>
      <c r="H232" s="146"/>
      <c r="J232" s="80"/>
      <c r="K232" s="154"/>
      <c r="L232" s="750"/>
      <c r="M232" s="750"/>
      <c r="N232" s="750"/>
      <c r="O232" s="750"/>
      <c r="P232" s="750"/>
      <c r="Q232" s="750"/>
      <c r="R232" s="750"/>
      <c r="S232" s="750"/>
      <c r="T232" s="750"/>
      <c r="U232" s="750"/>
      <c r="V232" s="80"/>
      <c r="X232" s="764"/>
      <c r="Y232" s="765"/>
      <c r="Z232" s="765"/>
      <c r="AA232" s="765"/>
      <c r="AB232" s="765"/>
      <c r="AC232" s="765"/>
      <c r="AD232" s="765"/>
      <c r="AE232" s="765"/>
      <c r="AF232" s="765"/>
      <c r="AG232" s="765"/>
      <c r="AH232" s="765"/>
      <c r="AI232" s="765"/>
      <c r="AJ232" s="765"/>
      <c r="AK232" s="766"/>
      <c r="AM232" s="755"/>
      <c r="AN232" s="756"/>
      <c r="AO232" s="756"/>
      <c r="AP232" s="756"/>
      <c r="AQ232" s="756"/>
      <c r="AR232" s="756"/>
      <c r="AS232" s="756"/>
      <c r="AT232" s="756"/>
      <c r="AU232" s="756"/>
      <c r="AV232" s="756"/>
      <c r="AW232" s="756"/>
      <c r="AX232" s="756"/>
      <c r="AY232" s="756"/>
      <c r="AZ232" s="756"/>
      <c r="BA232" s="756"/>
      <c r="BB232" s="757"/>
    </row>
    <row r="233" spans="2:54" ht="15.75" customHeight="1">
      <c r="B233" s="34"/>
      <c r="C233" s="34"/>
      <c r="D233" s="34"/>
      <c r="E233" s="34"/>
      <c r="F233" s="34"/>
      <c r="G233" s="34"/>
      <c r="H233" s="146"/>
      <c r="J233" s="80"/>
      <c r="K233" s="154"/>
      <c r="L233" s="325"/>
      <c r="M233" s="325"/>
      <c r="N233" s="325"/>
      <c r="O233" s="325"/>
      <c r="P233" s="325"/>
      <c r="Q233" s="325"/>
      <c r="R233" s="325"/>
      <c r="S233" s="325"/>
      <c r="T233" s="325"/>
      <c r="U233" s="325"/>
      <c r="V233" s="80"/>
      <c r="X233" s="764"/>
      <c r="Y233" s="765"/>
      <c r="Z233" s="765"/>
      <c r="AA233" s="765"/>
      <c r="AB233" s="765"/>
      <c r="AC233" s="765"/>
      <c r="AD233" s="765"/>
      <c r="AE233" s="765"/>
      <c r="AF233" s="765"/>
      <c r="AG233" s="765"/>
      <c r="AH233" s="765"/>
      <c r="AI233" s="765"/>
      <c r="AJ233" s="765"/>
      <c r="AK233" s="766"/>
      <c r="AM233" s="755"/>
      <c r="AN233" s="756"/>
      <c r="AO233" s="756"/>
      <c r="AP233" s="756"/>
      <c r="AQ233" s="756"/>
      <c r="AR233" s="756"/>
      <c r="AS233" s="756"/>
      <c r="AT233" s="756"/>
      <c r="AU233" s="756"/>
      <c r="AV233" s="756"/>
      <c r="AW233" s="756"/>
      <c r="AX233" s="756"/>
      <c r="AY233" s="756"/>
      <c r="AZ233" s="756"/>
      <c r="BA233" s="756"/>
      <c r="BB233" s="757"/>
    </row>
    <row r="234" spans="2:54" ht="15.6" customHeight="1">
      <c r="B234" s="34"/>
      <c r="C234" s="34"/>
      <c r="D234" s="34"/>
      <c r="E234" s="34"/>
      <c r="F234" s="34"/>
      <c r="G234" s="34"/>
      <c r="H234" s="146"/>
      <c r="J234" s="80"/>
      <c r="K234" s="154"/>
      <c r="L234" s="750" t="s">
        <v>219</v>
      </c>
      <c r="M234" s="750"/>
      <c r="N234" s="750"/>
      <c r="O234" s="750"/>
      <c r="P234" s="750"/>
      <c r="Q234" s="750"/>
      <c r="R234" s="750"/>
      <c r="S234" s="750"/>
      <c r="T234" s="750"/>
      <c r="U234" s="750"/>
      <c r="V234" s="80"/>
      <c r="X234" s="764"/>
      <c r="Y234" s="765"/>
      <c r="Z234" s="765"/>
      <c r="AA234" s="765"/>
      <c r="AB234" s="765"/>
      <c r="AC234" s="765"/>
      <c r="AD234" s="765"/>
      <c r="AE234" s="765"/>
      <c r="AF234" s="765"/>
      <c r="AG234" s="765"/>
      <c r="AH234" s="765"/>
      <c r="AI234" s="765"/>
      <c r="AJ234" s="765"/>
      <c r="AK234" s="766"/>
      <c r="AM234" s="755"/>
      <c r="AN234" s="756"/>
      <c r="AO234" s="756"/>
      <c r="AP234" s="756"/>
      <c r="AQ234" s="756"/>
      <c r="AR234" s="756"/>
      <c r="AS234" s="756"/>
      <c r="AT234" s="756"/>
      <c r="AU234" s="756"/>
      <c r="AV234" s="756"/>
      <c r="AW234" s="756"/>
      <c r="AX234" s="756"/>
      <c r="AY234" s="756"/>
      <c r="AZ234" s="756"/>
      <c r="BA234" s="756"/>
      <c r="BB234" s="757"/>
    </row>
    <row r="235" spans="2:54">
      <c r="B235" s="34"/>
      <c r="C235" s="34"/>
      <c r="D235" s="34"/>
      <c r="E235" s="34"/>
      <c r="F235" s="34"/>
      <c r="G235" s="34"/>
      <c r="H235" s="146"/>
      <c r="J235" s="80"/>
      <c r="K235" s="154"/>
      <c r="L235" s="750"/>
      <c r="M235" s="750"/>
      <c r="N235" s="750"/>
      <c r="O235" s="750"/>
      <c r="P235" s="750"/>
      <c r="Q235" s="750"/>
      <c r="R235" s="750"/>
      <c r="S235" s="750"/>
      <c r="T235" s="750"/>
      <c r="U235" s="750"/>
      <c r="V235" s="80"/>
      <c r="X235" s="764"/>
      <c r="Y235" s="765"/>
      <c r="Z235" s="765"/>
      <c r="AA235" s="765"/>
      <c r="AB235" s="765"/>
      <c r="AC235" s="765"/>
      <c r="AD235" s="765"/>
      <c r="AE235" s="765"/>
      <c r="AF235" s="765"/>
      <c r="AG235" s="765"/>
      <c r="AH235" s="765"/>
      <c r="AI235" s="765"/>
      <c r="AJ235" s="765"/>
      <c r="AK235" s="766"/>
      <c r="AM235" s="755"/>
      <c r="AN235" s="756"/>
      <c r="AO235" s="756"/>
      <c r="AP235" s="756"/>
      <c r="AQ235" s="756"/>
      <c r="AR235" s="756"/>
      <c r="AS235" s="756"/>
      <c r="AT235" s="756"/>
      <c r="AU235" s="756"/>
      <c r="AV235" s="756"/>
      <c r="AW235" s="756"/>
      <c r="AX235" s="756"/>
      <c r="AY235" s="756"/>
      <c r="AZ235" s="756"/>
      <c r="BA235" s="756"/>
      <c r="BB235" s="757"/>
    </row>
    <row r="236" spans="2:54">
      <c r="B236" s="34"/>
      <c r="C236" s="34"/>
      <c r="D236" s="34"/>
      <c r="E236" s="34"/>
      <c r="F236" s="34"/>
      <c r="G236" s="34"/>
      <c r="H236" s="146"/>
      <c r="J236" s="80"/>
      <c r="K236" s="154"/>
      <c r="L236" s="750"/>
      <c r="M236" s="750"/>
      <c r="N236" s="750"/>
      <c r="O236" s="750"/>
      <c r="P236" s="750"/>
      <c r="Q236" s="750"/>
      <c r="R236" s="750"/>
      <c r="S236" s="750"/>
      <c r="T236" s="750"/>
      <c r="U236" s="750"/>
      <c r="V236" s="80"/>
      <c r="X236" s="764"/>
      <c r="Y236" s="765"/>
      <c r="Z236" s="765"/>
      <c r="AA236" s="765"/>
      <c r="AB236" s="765"/>
      <c r="AC236" s="765"/>
      <c r="AD236" s="765"/>
      <c r="AE236" s="765"/>
      <c r="AF236" s="765"/>
      <c r="AG236" s="765"/>
      <c r="AH236" s="765"/>
      <c r="AI236" s="765"/>
      <c r="AJ236" s="765"/>
      <c r="AK236" s="766"/>
      <c r="AM236" s="755"/>
      <c r="AN236" s="756"/>
      <c r="AO236" s="756"/>
      <c r="AP236" s="756"/>
      <c r="AQ236" s="756"/>
      <c r="AR236" s="756"/>
      <c r="AS236" s="756"/>
      <c r="AT236" s="756"/>
      <c r="AU236" s="756"/>
      <c r="AV236" s="756"/>
      <c r="AW236" s="756"/>
      <c r="AX236" s="756"/>
      <c r="AY236" s="756"/>
      <c r="AZ236" s="756"/>
      <c r="BA236" s="756"/>
      <c r="BB236" s="757"/>
    </row>
    <row r="237" spans="2:54" ht="409.5" customHeight="1">
      <c r="B237" s="34"/>
      <c r="C237" s="34"/>
      <c r="D237" s="34"/>
      <c r="E237" s="34"/>
      <c r="F237" s="34"/>
      <c r="G237" s="34"/>
      <c r="H237" s="146"/>
      <c r="J237" s="80"/>
      <c r="K237" s="154"/>
      <c r="L237" s="750"/>
      <c r="M237" s="750"/>
      <c r="N237" s="750"/>
      <c r="O237" s="750"/>
      <c r="P237" s="750"/>
      <c r="Q237" s="750"/>
      <c r="R237" s="750"/>
      <c r="S237" s="750"/>
      <c r="T237" s="750"/>
      <c r="U237" s="750"/>
      <c r="V237" s="80"/>
      <c r="X237" s="764"/>
      <c r="Y237" s="765"/>
      <c r="Z237" s="765"/>
      <c r="AA237" s="765"/>
      <c r="AB237" s="765"/>
      <c r="AC237" s="765"/>
      <c r="AD237" s="765"/>
      <c r="AE237" s="765"/>
      <c r="AF237" s="765"/>
      <c r="AG237" s="765"/>
      <c r="AH237" s="765"/>
      <c r="AI237" s="765"/>
      <c r="AJ237" s="765"/>
      <c r="AK237" s="766"/>
      <c r="AM237" s="755"/>
      <c r="AN237" s="756"/>
      <c r="AO237" s="756"/>
      <c r="AP237" s="756"/>
      <c r="AQ237" s="756"/>
      <c r="AR237" s="756"/>
      <c r="AS237" s="756"/>
      <c r="AT237" s="756"/>
      <c r="AU237" s="756"/>
      <c r="AV237" s="756"/>
      <c r="AW237" s="756"/>
      <c r="AX237" s="756"/>
      <c r="AY237" s="756"/>
      <c r="AZ237" s="756"/>
      <c r="BA237" s="756"/>
      <c r="BB237" s="757"/>
    </row>
    <row r="238" spans="2:54">
      <c r="B238" s="34"/>
      <c r="C238" s="34"/>
      <c r="D238" s="34"/>
      <c r="E238" s="34"/>
      <c r="F238" s="34"/>
      <c r="G238" s="34"/>
      <c r="H238" s="146"/>
      <c r="J238" s="80"/>
      <c r="K238" s="154"/>
      <c r="L238" s="325"/>
      <c r="M238" s="325"/>
      <c r="N238" s="325"/>
      <c r="O238" s="325"/>
      <c r="P238" s="325"/>
      <c r="Q238" s="325"/>
      <c r="R238" s="325"/>
      <c r="S238" s="325"/>
      <c r="T238" s="325"/>
      <c r="U238" s="325"/>
      <c r="V238" s="80"/>
      <c r="X238" s="764"/>
      <c r="Y238" s="765"/>
      <c r="Z238" s="765"/>
      <c r="AA238" s="765"/>
      <c r="AB238" s="765"/>
      <c r="AC238" s="765"/>
      <c r="AD238" s="765"/>
      <c r="AE238" s="765"/>
      <c r="AF238" s="765"/>
      <c r="AG238" s="765"/>
      <c r="AH238" s="765"/>
      <c r="AI238" s="765"/>
      <c r="AJ238" s="765"/>
      <c r="AK238" s="766"/>
      <c r="AM238" s="755"/>
      <c r="AN238" s="756"/>
      <c r="AO238" s="756"/>
      <c r="AP238" s="756"/>
      <c r="AQ238" s="756"/>
      <c r="AR238" s="756"/>
      <c r="AS238" s="756"/>
      <c r="AT238" s="756"/>
      <c r="AU238" s="756"/>
      <c r="AV238" s="756"/>
      <c r="AW238" s="756"/>
      <c r="AX238" s="756"/>
      <c r="AY238" s="756"/>
      <c r="AZ238" s="756"/>
      <c r="BA238" s="756"/>
      <c r="BB238" s="757"/>
    </row>
    <row r="239" spans="2:54" ht="15.6" customHeight="1">
      <c r="B239" s="34"/>
      <c r="C239" s="34"/>
      <c r="D239" s="34"/>
      <c r="E239" s="34"/>
      <c r="F239" s="34"/>
      <c r="G239" s="34"/>
      <c r="H239" s="146"/>
      <c r="J239" s="80"/>
      <c r="K239" s="154"/>
      <c r="L239" s="750" t="s">
        <v>220</v>
      </c>
      <c r="M239" s="750"/>
      <c r="N239" s="750"/>
      <c r="O239" s="750"/>
      <c r="P239" s="750"/>
      <c r="Q239" s="750"/>
      <c r="R239" s="750"/>
      <c r="S239" s="750"/>
      <c r="T239" s="750"/>
      <c r="U239" s="750"/>
      <c r="V239" s="80"/>
      <c r="X239" s="764"/>
      <c r="Y239" s="765"/>
      <c r="Z239" s="765"/>
      <c r="AA239" s="765"/>
      <c r="AB239" s="765"/>
      <c r="AC239" s="765"/>
      <c r="AD239" s="765"/>
      <c r="AE239" s="765"/>
      <c r="AF239" s="765"/>
      <c r="AG239" s="765"/>
      <c r="AH239" s="765"/>
      <c r="AI239" s="765"/>
      <c r="AJ239" s="765"/>
      <c r="AK239" s="766"/>
      <c r="AM239" s="755"/>
      <c r="AN239" s="756"/>
      <c r="AO239" s="756"/>
      <c r="AP239" s="756"/>
      <c r="AQ239" s="756"/>
      <c r="AR239" s="756"/>
      <c r="AS239" s="756"/>
      <c r="AT239" s="756"/>
      <c r="AU239" s="756"/>
      <c r="AV239" s="756"/>
      <c r="AW239" s="756"/>
      <c r="AX239" s="756"/>
      <c r="AY239" s="756"/>
      <c r="AZ239" s="756"/>
      <c r="BA239" s="756"/>
      <c r="BB239" s="757"/>
    </row>
    <row r="240" spans="2:54">
      <c r="B240" s="34"/>
      <c r="C240" s="34"/>
      <c r="D240" s="34"/>
      <c r="E240" s="34"/>
      <c r="F240" s="34"/>
      <c r="G240" s="34"/>
      <c r="H240" s="146"/>
      <c r="J240" s="80"/>
      <c r="K240" s="154"/>
      <c r="L240" s="750"/>
      <c r="M240" s="750"/>
      <c r="N240" s="750"/>
      <c r="O240" s="750"/>
      <c r="P240" s="750"/>
      <c r="Q240" s="750"/>
      <c r="R240" s="750"/>
      <c r="S240" s="750"/>
      <c r="T240" s="750"/>
      <c r="U240" s="750"/>
      <c r="V240" s="80"/>
      <c r="X240" s="764"/>
      <c r="Y240" s="765"/>
      <c r="Z240" s="765"/>
      <c r="AA240" s="765"/>
      <c r="AB240" s="765"/>
      <c r="AC240" s="765"/>
      <c r="AD240" s="765"/>
      <c r="AE240" s="765"/>
      <c r="AF240" s="765"/>
      <c r="AG240" s="765"/>
      <c r="AH240" s="765"/>
      <c r="AI240" s="765"/>
      <c r="AJ240" s="765"/>
      <c r="AK240" s="766"/>
      <c r="AM240" s="755"/>
      <c r="AN240" s="756"/>
      <c r="AO240" s="756"/>
      <c r="AP240" s="756"/>
      <c r="AQ240" s="756"/>
      <c r="AR240" s="756"/>
      <c r="AS240" s="756"/>
      <c r="AT240" s="756"/>
      <c r="AU240" s="756"/>
      <c r="AV240" s="756"/>
      <c r="AW240" s="756"/>
      <c r="AX240" s="756"/>
      <c r="AY240" s="756"/>
      <c r="AZ240" s="756"/>
      <c r="BA240" s="756"/>
      <c r="BB240" s="757"/>
    </row>
    <row r="241" spans="2:54">
      <c r="B241" s="34"/>
      <c r="C241" s="34"/>
      <c r="D241" s="34"/>
      <c r="E241" s="34"/>
      <c r="F241" s="34"/>
      <c r="G241" s="34"/>
      <c r="H241" s="146"/>
      <c r="J241" s="80"/>
      <c r="K241" s="154"/>
      <c r="L241" s="750"/>
      <c r="M241" s="750"/>
      <c r="N241" s="750"/>
      <c r="O241" s="750"/>
      <c r="P241" s="750"/>
      <c r="Q241" s="750"/>
      <c r="R241" s="750"/>
      <c r="S241" s="750"/>
      <c r="T241" s="750"/>
      <c r="U241" s="750"/>
      <c r="V241" s="80"/>
      <c r="X241" s="764"/>
      <c r="Y241" s="765"/>
      <c r="Z241" s="765"/>
      <c r="AA241" s="765"/>
      <c r="AB241" s="765"/>
      <c r="AC241" s="765"/>
      <c r="AD241" s="765"/>
      <c r="AE241" s="765"/>
      <c r="AF241" s="765"/>
      <c r="AG241" s="765"/>
      <c r="AH241" s="765"/>
      <c r="AI241" s="765"/>
      <c r="AJ241" s="765"/>
      <c r="AK241" s="766"/>
      <c r="AM241" s="755"/>
      <c r="AN241" s="756"/>
      <c r="AO241" s="756"/>
      <c r="AP241" s="756"/>
      <c r="AQ241" s="756"/>
      <c r="AR241" s="756"/>
      <c r="AS241" s="756"/>
      <c r="AT241" s="756"/>
      <c r="AU241" s="756"/>
      <c r="AV241" s="756"/>
      <c r="AW241" s="756"/>
      <c r="AX241" s="756"/>
      <c r="AY241" s="756"/>
      <c r="AZ241" s="756"/>
      <c r="BA241" s="756"/>
      <c r="BB241" s="757"/>
    </row>
    <row r="242" spans="2:54">
      <c r="B242" s="34"/>
      <c r="C242" s="34"/>
      <c r="D242" s="34"/>
      <c r="E242" s="34"/>
      <c r="F242" s="34"/>
      <c r="G242" s="34"/>
      <c r="H242" s="146"/>
      <c r="J242" s="80"/>
      <c r="K242" s="154"/>
      <c r="L242" s="325"/>
      <c r="M242" s="325"/>
      <c r="N242" s="325"/>
      <c r="O242" s="325"/>
      <c r="P242" s="325"/>
      <c r="Q242" s="325"/>
      <c r="R242" s="325"/>
      <c r="S242" s="325"/>
      <c r="T242" s="325"/>
      <c r="U242" s="325"/>
      <c r="V242" s="80"/>
      <c r="X242" s="764"/>
      <c r="Y242" s="765"/>
      <c r="Z242" s="765"/>
      <c r="AA242" s="765"/>
      <c r="AB242" s="765"/>
      <c r="AC242" s="765"/>
      <c r="AD242" s="765"/>
      <c r="AE242" s="765"/>
      <c r="AF242" s="765"/>
      <c r="AG242" s="765"/>
      <c r="AH242" s="765"/>
      <c r="AI242" s="765"/>
      <c r="AJ242" s="765"/>
      <c r="AK242" s="766"/>
      <c r="AM242" s="755"/>
      <c r="AN242" s="756"/>
      <c r="AO242" s="756"/>
      <c r="AP242" s="756"/>
      <c r="AQ242" s="756"/>
      <c r="AR242" s="756"/>
      <c r="AS242" s="756"/>
      <c r="AT242" s="756"/>
      <c r="AU242" s="756"/>
      <c r="AV242" s="756"/>
      <c r="AW242" s="756"/>
      <c r="AX242" s="756"/>
      <c r="AY242" s="756"/>
      <c r="AZ242" s="756"/>
      <c r="BA242" s="756"/>
      <c r="BB242" s="757"/>
    </row>
    <row r="243" spans="2:54">
      <c r="B243" s="34"/>
      <c r="C243" s="34"/>
      <c r="D243" s="34"/>
      <c r="E243" s="34"/>
      <c r="F243" s="34"/>
      <c r="G243" s="34"/>
      <c r="H243" s="146"/>
      <c r="J243" s="80"/>
      <c r="K243" s="154"/>
      <c r="L243" s="750" t="s">
        <v>221</v>
      </c>
      <c r="M243" s="750"/>
      <c r="N243" s="750"/>
      <c r="O243" s="750"/>
      <c r="P243" s="750"/>
      <c r="Q243" s="750"/>
      <c r="R243" s="750"/>
      <c r="S243" s="750"/>
      <c r="T243" s="750"/>
      <c r="U243" s="750"/>
      <c r="V243" s="80"/>
      <c r="X243" s="764"/>
      <c r="Y243" s="765"/>
      <c r="Z243" s="765"/>
      <c r="AA243" s="765"/>
      <c r="AB243" s="765"/>
      <c r="AC243" s="765"/>
      <c r="AD243" s="765"/>
      <c r="AE243" s="765"/>
      <c r="AF243" s="765"/>
      <c r="AG243" s="765"/>
      <c r="AH243" s="765"/>
      <c r="AI243" s="765"/>
      <c r="AJ243" s="765"/>
      <c r="AK243" s="766"/>
      <c r="AM243" s="755"/>
      <c r="AN243" s="756"/>
      <c r="AO243" s="756"/>
      <c r="AP243" s="756"/>
      <c r="AQ243" s="756"/>
      <c r="AR243" s="756"/>
      <c r="AS243" s="756"/>
      <c r="AT243" s="756"/>
      <c r="AU243" s="756"/>
      <c r="AV243" s="756"/>
      <c r="AW243" s="756"/>
      <c r="AX243" s="756"/>
      <c r="AY243" s="756"/>
      <c r="AZ243" s="756"/>
      <c r="BA243" s="756"/>
      <c r="BB243" s="757"/>
    </row>
    <row r="244" spans="2:54">
      <c r="B244" s="34"/>
      <c r="C244" s="34"/>
      <c r="D244" s="34"/>
      <c r="E244" s="34"/>
      <c r="F244" s="34"/>
      <c r="G244" s="34"/>
      <c r="H244" s="146"/>
      <c r="J244" s="80"/>
      <c r="K244" s="154"/>
      <c r="L244" s="750"/>
      <c r="M244" s="750"/>
      <c r="N244" s="750"/>
      <c r="O244" s="750"/>
      <c r="P244" s="750"/>
      <c r="Q244" s="750"/>
      <c r="R244" s="750"/>
      <c r="S244" s="750"/>
      <c r="T244" s="750"/>
      <c r="U244" s="750"/>
      <c r="V244" s="80"/>
      <c r="X244" s="764"/>
      <c r="Y244" s="765"/>
      <c r="Z244" s="765"/>
      <c r="AA244" s="765"/>
      <c r="AB244" s="765"/>
      <c r="AC244" s="765"/>
      <c r="AD244" s="765"/>
      <c r="AE244" s="765"/>
      <c r="AF244" s="765"/>
      <c r="AG244" s="765"/>
      <c r="AH244" s="765"/>
      <c r="AI244" s="765"/>
      <c r="AJ244" s="765"/>
      <c r="AK244" s="766"/>
      <c r="AM244" s="755"/>
      <c r="AN244" s="756"/>
      <c r="AO244" s="756"/>
      <c r="AP244" s="756"/>
      <c r="AQ244" s="756"/>
      <c r="AR244" s="756"/>
      <c r="AS244" s="756"/>
      <c r="AT244" s="756"/>
      <c r="AU244" s="756"/>
      <c r="AV244" s="756"/>
      <c r="AW244" s="756"/>
      <c r="AX244" s="756"/>
      <c r="AY244" s="756"/>
      <c r="AZ244" s="756"/>
      <c r="BA244" s="756"/>
      <c r="BB244" s="757"/>
    </row>
    <row r="245" spans="2:54">
      <c r="B245" s="34"/>
      <c r="C245" s="34"/>
      <c r="D245" s="34"/>
      <c r="E245" s="34"/>
      <c r="F245" s="34"/>
      <c r="G245" s="34"/>
      <c r="H245" s="146"/>
      <c r="J245" s="80"/>
      <c r="K245" s="154"/>
      <c r="L245" s="750"/>
      <c r="M245" s="750"/>
      <c r="N245" s="750"/>
      <c r="O245" s="750"/>
      <c r="P245" s="750"/>
      <c r="Q245" s="750"/>
      <c r="R245" s="750"/>
      <c r="S245" s="750"/>
      <c r="T245" s="750"/>
      <c r="U245" s="750"/>
      <c r="V245" s="80"/>
      <c r="X245" s="764"/>
      <c r="Y245" s="765"/>
      <c r="Z245" s="765"/>
      <c r="AA245" s="765"/>
      <c r="AB245" s="765"/>
      <c r="AC245" s="765"/>
      <c r="AD245" s="765"/>
      <c r="AE245" s="765"/>
      <c r="AF245" s="765"/>
      <c r="AG245" s="765"/>
      <c r="AH245" s="765"/>
      <c r="AI245" s="765"/>
      <c r="AJ245" s="765"/>
      <c r="AK245" s="766"/>
      <c r="AM245" s="755"/>
      <c r="AN245" s="756"/>
      <c r="AO245" s="756"/>
      <c r="AP245" s="756"/>
      <c r="AQ245" s="756"/>
      <c r="AR245" s="756"/>
      <c r="AS245" s="756"/>
      <c r="AT245" s="756"/>
      <c r="AU245" s="756"/>
      <c r="AV245" s="756"/>
      <c r="AW245" s="756"/>
      <c r="AX245" s="756"/>
      <c r="AY245" s="756"/>
      <c r="AZ245" s="756"/>
      <c r="BA245" s="756"/>
      <c r="BB245" s="757"/>
    </row>
    <row r="246" spans="2:54">
      <c r="B246" s="34"/>
      <c r="C246" s="34"/>
      <c r="D246" s="34"/>
      <c r="E246" s="34"/>
      <c r="F246" s="34"/>
      <c r="G246" s="34"/>
      <c r="H246" s="146"/>
      <c r="J246" s="80"/>
      <c r="K246" s="154"/>
      <c r="L246" s="750"/>
      <c r="M246" s="750"/>
      <c r="N246" s="750"/>
      <c r="O246" s="750"/>
      <c r="P246" s="750"/>
      <c r="Q246" s="750"/>
      <c r="R246" s="750"/>
      <c r="S246" s="750"/>
      <c r="T246" s="750"/>
      <c r="U246" s="750"/>
      <c r="V246" s="80"/>
      <c r="X246" s="764"/>
      <c r="Y246" s="765"/>
      <c r="Z246" s="765"/>
      <c r="AA246" s="765"/>
      <c r="AB246" s="765"/>
      <c r="AC246" s="765"/>
      <c r="AD246" s="765"/>
      <c r="AE246" s="765"/>
      <c r="AF246" s="765"/>
      <c r="AG246" s="765"/>
      <c r="AH246" s="765"/>
      <c r="AI246" s="765"/>
      <c r="AJ246" s="765"/>
      <c r="AK246" s="766"/>
      <c r="AM246" s="755"/>
      <c r="AN246" s="756"/>
      <c r="AO246" s="756"/>
      <c r="AP246" s="756"/>
      <c r="AQ246" s="756"/>
      <c r="AR246" s="756"/>
      <c r="AS246" s="756"/>
      <c r="AT246" s="756"/>
      <c r="AU246" s="756"/>
      <c r="AV246" s="756"/>
      <c r="AW246" s="756"/>
      <c r="AX246" s="756"/>
      <c r="AY246" s="756"/>
      <c r="AZ246" s="756"/>
      <c r="BA246" s="756"/>
      <c r="BB246" s="757"/>
    </row>
    <row r="247" spans="2:54">
      <c r="B247" s="34"/>
      <c r="C247" s="34"/>
      <c r="D247" s="34"/>
      <c r="E247" s="34"/>
      <c r="F247" s="34"/>
      <c r="G247" s="34"/>
      <c r="H247" s="146"/>
      <c r="J247" s="80"/>
      <c r="K247" s="154"/>
      <c r="L247" s="326"/>
      <c r="M247" s="326"/>
      <c r="N247" s="326"/>
      <c r="O247" s="326"/>
      <c r="P247" s="326"/>
      <c r="Q247" s="326"/>
      <c r="R247" s="326"/>
      <c r="S247" s="326"/>
      <c r="T247" s="326"/>
      <c r="U247" s="326"/>
      <c r="V247" s="80"/>
      <c r="X247" s="764"/>
      <c r="Y247" s="765"/>
      <c r="Z247" s="765"/>
      <c r="AA247" s="765"/>
      <c r="AB247" s="765"/>
      <c r="AC247" s="765"/>
      <c r="AD247" s="765"/>
      <c r="AE247" s="765"/>
      <c r="AF247" s="765"/>
      <c r="AG247" s="765"/>
      <c r="AH247" s="765"/>
      <c r="AI247" s="765"/>
      <c r="AJ247" s="765"/>
      <c r="AK247" s="766"/>
      <c r="AM247" s="755"/>
      <c r="AN247" s="756"/>
      <c r="AO247" s="756"/>
      <c r="AP247" s="756"/>
      <c r="AQ247" s="756"/>
      <c r="AR247" s="756"/>
      <c r="AS247" s="756"/>
      <c r="AT247" s="756"/>
      <c r="AU247" s="756"/>
      <c r="AV247" s="756"/>
      <c r="AW247" s="756"/>
      <c r="AX247" s="756"/>
      <c r="AY247" s="756"/>
      <c r="AZ247" s="756"/>
      <c r="BA247" s="756"/>
      <c r="BB247" s="757"/>
    </row>
    <row r="248" spans="2:54">
      <c r="B248" s="34"/>
      <c r="C248" s="34"/>
      <c r="D248" s="34"/>
      <c r="E248" s="34"/>
      <c r="F248" s="34"/>
      <c r="G248" s="34"/>
      <c r="H248" s="146"/>
      <c r="J248" s="80"/>
      <c r="K248" s="154"/>
      <c r="L248" s="750" t="s">
        <v>1386</v>
      </c>
      <c r="M248" s="750"/>
      <c r="N248" s="750"/>
      <c r="O248" s="750"/>
      <c r="P248" s="750"/>
      <c r="Q248" s="750"/>
      <c r="R248" s="750"/>
      <c r="S248" s="750"/>
      <c r="T248" s="750"/>
      <c r="U248" s="750"/>
      <c r="V248" s="80"/>
      <c r="X248" s="764"/>
      <c r="Y248" s="765"/>
      <c r="Z248" s="765"/>
      <c r="AA248" s="765"/>
      <c r="AB248" s="765"/>
      <c r="AC248" s="765"/>
      <c r="AD248" s="765"/>
      <c r="AE248" s="765"/>
      <c r="AF248" s="765"/>
      <c r="AG248" s="765"/>
      <c r="AH248" s="765"/>
      <c r="AI248" s="765"/>
      <c r="AJ248" s="765"/>
      <c r="AK248" s="766"/>
      <c r="AM248" s="755"/>
      <c r="AN248" s="756"/>
      <c r="AO248" s="756"/>
      <c r="AP248" s="756"/>
      <c r="AQ248" s="756"/>
      <c r="AR248" s="756"/>
      <c r="AS248" s="756"/>
      <c r="AT248" s="756"/>
      <c r="AU248" s="756"/>
      <c r="AV248" s="756"/>
      <c r="AW248" s="756"/>
      <c r="AX248" s="756"/>
      <c r="AY248" s="756"/>
      <c r="AZ248" s="756"/>
      <c r="BA248" s="756"/>
      <c r="BB248" s="757"/>
    </row>
    <row r="249" spans="2:54">
      <c r="B249" s="34"/>
      <c r="C249" s="34"/>
      <c r="D249" s="34"/>
      <c r="E249" s="34"/>
      <c r="F249" s="34"/>
      <c r="G249" s="34"/>
      <c r="H249" s="146"/>
      <c r="J249" s="80"/>
      <c r="K249" s="154"/>
      <c r="L249" s="750"/>
      <c r="M249" s="750"/>
      <c r="N249" s="750"/>
      <c r="O249" s="750"/>
      <c r="P249" s="750"/>
      <c r="Q249" s="750"/>
      <c r="R249" s="750"/>
      <c r="S249" s="750"/>
      <c r="T249" s="750"/>
      <c r="U249" s="750"/>
      <c r="V249" s="80"/>
      <c r="X249" s="764"/>
      <c r="Y249" s="765"/>
      <c r="Z249" s="765"/>
      <c r="AA249" s="765"/>
      <c r="AB249" s="765"/>
      <c r="AC249" s="765"/>
      <c r="AD249" s="765"/>
      <c r="AE249" s="765"/>
      <c r="AF249" s="765"/>
      <c r="AG249" s="765"/>
      <c r="AH249" s="765"/>
      <c r="AI249" s="765"/>
      <c r="AJ249" s="765"/>
      <c r="AK249" s="766"/>
      <c r="AM249" s="755"/>
      <c r="AN249" s="756"/>
      <c r="AO249" s="756"/>
      <c r="AP249" s="756"/>
      <c r="AQ249" s="756"/>
      <c r="AR249" s="756"/>
      <c r="AS249" s="756"/>
      <c r="AT249" s="756"/>
      <c r="AU249" s="756"/>
      <c r="AV249" s="756"/>
      <c r="AW249" s="756"/>
      <c r="AX249" s="756"/>
      <c r="AY249" s="756"/>
      <c r="AZ249" s="756"/>
      <c r="BA249" s="756"/>
      <c r="BB249" s="757"/>
    </row>
    <row r="250" spans="2:54">
      <c r="B250" s="34"/>
      <c r="C250" s="34"/>
      <c r="D250" s="34"/>
      <c r="E250" s="34"/>
      <c r="F250" s="34"/>
      <c r="G250" s="34"/>
      <c r="H250" s="146"/>
      <c r="J250" s="80"/>
      <c r="K250" s="154"/>
      <c r="L250" s="325"/>
      <c r="M250" s="325"/>
      <c r="N250" s="325"/>
      <c r="O250" s="325"/>
      <c r="P250" s="325"/>
      <c r="Q250" s="325"/>
      <c r="R250" s="325"/>
      <c r="S250" s="325"/>
      <c r="T250" s="325"/>
      <c r="U250" s="325"/>
      <c r="V250" s="80"/>
      <c r="X250" s="764"/>
      <c r="Y250" s="765"/>
      <c r="Z250" s="765"/>
      <c r="AA250" s="765"/>
      <c r="AB250" s="765"/>
      <c r="AC250" s="765"/>
      <c r="AD250" s="765"/>
      <c r="AE250" s="765"/>
      <c r="AF250" s="765"/>
      <c r="AG250" s="765"/>
      <c r="AH250" s="765"/>
      <c r="AI250" s="765"/>
      <c r="AJ250" s="765"/>
      <c r="AK250" s="766"/>
      <c r="AM250" s="755"/>
      <c r="AN250" s="756"/>
      <c r="AO250" s="756"/>
      <c r="AP250" s="756"/>
      <c r="AQ250" s="756"/>
      <c r="AR250" s="756"/>
      <c r="AS250" s="756"/>
      <c r="AT250" s="756"/>
      <c r="AU250" s="756"/>
      <c r="AV250" s="756"/>
      <c r="AW250" s="756"/>
      <c r="AX250" s="756"/>
      <c r="AY250" s="756"/>
      <c r="AZ250" s="756"/>
      <c r="BA250" s="756"/>
      <c r="BB250" s="757"/>
    </row>
    <row r="251" spans="2:54">
      <c r="B251" s="34"/>
      <c r="C251" s="34"/>
      <c r="D251" s="34"/>
      <c r="E251" s="34"/>
      <c r="F251" s="34"/>
      <c r="G251" s="34"/>
      <c r="H251" s="146"/>
      <c r="J251" s="80"/>
      <c r="K251" s="154"/>
      <c r="L251" s="750" t="s">
        <v>222</v>
      </c>
      <c r="M251" s="750"/>
      <c r="N251" s="750"/>
      <c r="O251" s="750"/>
      <c r="P251" s="750"/>
      <c r="Q251" s="750"/>
      <c r="R251" s="750"/>
      <c r="S251" s="750"/>
      <c r="T251" s="750"/>
      <c r="U251" s="750"/>
      <c r="V251" s="80"/>
      <c r="X251" s="764"/>
      <c r="Y251" s="765"/>
      <c r="Z251" s="765"/>
      <c r="AA251" s="765"/>
      <c r="AB251" s="765"/>
      <c r="AC251" s="765"/>
      <c r="AD251" s="765"/>
      <c r="AE251" s="765"/>
      <c r="AF251" s="765"/>
      <c r="AG251" s="765"/>
      <c r="AH251" s="765"/>
      <c r="AI251" s="765"/>
      <c r="AJ251" s="765"/>
      <c r="AK251" s="766"/>
      <c r="AM251" s="755"/>
      <c r="AN251" s="756"/>
      <c r="AO251" s="756"/>
      <c r="AP251" s="756"/>
      <c r="AQ251" s="756"/>
      <c r="AR251" s="756"/>
      <c r="AS251" s="756"/>
      <c r="AT251" s="756"/>
      <c r="AU251" s="756"/>
      <c r="AV251" s="756"/>
      <c r="AW251" s="756"/>
      <c r="AX251" s="756"/>
      <c r="AY251" s="756"/>
      <c r="AZ251" s="756"/>
      <c r="BA251" s="756"/>
      <c r="BB251" s="757"/>
    </row>
    <row r="252" spans="2:54" ht="15">
      <c r="B252" s="34"/>
      <c r="C252" s="34"/>
      <c r="D252" s="34"/>
      <c r="E252" s="34"/>
      <c r="F252" s="34"/>
      <c r="G252" s="34"/>
      <c r="H252" s="146"/>
      <c r="J252" s="80"/>
      <c r="K252" s="80"/>
      <c r="L252" s="750"/>
      <c r="M252" s="750"/>
      <c r="N252" s="750"/>
      <c r="O252" s="750"/>
      <c r="P252" s="750"/>
      <c r="Q252" s="750"/>
      <c r="R252" s="750"/>
      <c r="S252" s="750"/>
      <c r="T252" s="750"/>
      <c r="U252" s="750"/>
      <c r="V252" s="80"/>
      <c r="X252" s="764"/>
      <c r="Y252" s="765"/>
      <c r="Z252" s="765"/>
      <c r="AA252" s="765"/>
      <c r="AB252" s="765"/>
      <c r="AC252" s="765"/>
      <c r="AD252" s="765"/>
      <c r="AE252" s="765"/>
      <c r="AF252" s="765"/>
      <c r="AG252" s="765"/>
      <c r="AH252" s="765"/>
      <c r="AI252" s="765"/>
      <c r="AJ252" s="765"/>
      <c r="AK252" s="766"/>
      <c r="AM252" s="755"/>
      <c r="AN252" s="756"/>
      <c r="AO252" s="756"/>
      <c r="AP252" s="756"/>
      <c r="AQ252" s="756"/>
      <c r="AR252" s="756"/>
      <c r="AS252" s="756"/>
      <c r="AT252" s="756"/>
      <c r="AU252" s="756"/>
      <c r="AV252" s="756"/>
      <c r="AW252" s="756"/>
      <c r="AX252" s="756"/>
      <c r="AY252" s="756"/>
      <c r="AZ252" s="756"/>
      <c r="BA252" s="756"/>
      <c r="BB252" s="757"/>
    </row>
    <row r="253" spans="2:54" ht="15.6" customHeight="1">
      <c r="B253" s="34"/>
      <c r="C253" s="34"/>
      <c r="D253" s="34"/>
      <c r="E253" s="34"/>
      <c r="F253" s="34"/>
      <c r="G253" s="34"/>
      <c r="H253" s="146"/>
      <c r="J253" s="80"/>
      <c r="K253" s="80"/>
      <c r="L253" s="325"/>
      <c r="M253" s="325"/>
      <c r="N253" s="325"/>
      <c r="O253" s="325"/>
      <c r="P253" s="325"/>
      <c r="Q253" s="325"/>
      <c r="R253" s="325"/>
      <c r="S253" s="325"/>
      <c r="T253" s="325"/>
      <c r="U253" s="325"/>
      <c r="V253" s="80"/>
      <c r="X253" s="764"/>
      <c r="Y253" s="765"/>
      <c r="Z253" s="765"/>
      <c r="AA253" s="765"/>
      <c r="AB253" s="765"/>
      <c r="AC253" s="765"/>
      <c r="AD253" s="765"/>
      <c r="AE253" s="765"/>
      <c r="AF253" s="765"/>
      <c r="AG253" s="765"/>
      <c r="AH253" s="765"/>
      <c r="AI253" s="765"/>
      <c r="AJ253" s="765"/>
      <c r="AK253" s="766"/>
      <c r="AM253" s="755"/>
      <c r="AN253" s="756"/>
      <c r="AO253" s="756"/>
      <c r="AP253" s="756"/>
      <c r="AQ253" s="756"/>
      <c r="AR253" s="756"/>
      <c r="AS253" s="756"/>
      <c r="AT253" s="756"/>
      <c r="AU253" s="756"/>
      <c r="AV253" s="756"/>
      <c r="AW253" s="756"/>
      <c r="AX253" s="756"/>
      <c r="AY253" s="756"/>
      <c r="AZ253" s="756"/>
      <c r="BA253" s="756"/>
      <c r="BB253" s="757"/>
    </row>
    <row r="254" spans="2:54" ht="15.75" customHeight="1" thickBot="1">
      <c r="B254" s="34"/>
      <c r="C254" s="34"/>
      <c r="D254" s="34"/>
      <c r="E254" s="34"/>
      <c r="F254" s="34"/>
      <c r="G254" s="34"/>
      <c r="H254" s="146"/>
      <c r="J254" s="80"/>
      <c r="K254" s="80"/>
      <c r="L254" s="750" t="s">
        <v>1387</v>
      </c>
      <c r="M254" s="750"/>
      <c r="N254" s="750"/>
      <c r="O254" s="750"/>
      <c r="P254" s="750"/>
      <c r="Q254" s="750"/>
      <c r="R254" s="750"/>
      <c r="S254" s="750"/>
      <c r="T254" s="750"/>
      <c r="U254" s="750"/>
      <c r="V254" s="80"/>
      <c r="X254" s="770"/>
      <c r="Y254" s="771"/>
      <c r="Z254" s="771"/>
      <c r="AA254" s="771"/>
      <c r="AB254" s="771"/>
      <c r="AC254" s="771"/>
      <c r="AD254" s="771"/>
      <c r="AE254" s="771"/>
      <c r="AF254" s="771"/>
      <c r="AG254" s="771"/>
      <c r="AH254" s="771"/>
      <c r="AI254" s="771"/>
      <c r="AJ254" s="771"/>
      <c r="AK254" s="772"/>
      <c r="AM254" s="761"/>
      <c r="AN254" s="762"/>
      <c r="AO254" s="762"/>
      <c r="AP254" s="762"/>
      <c r="AQ254" s="762"/>
      <c r="AR254" s="762"/>
      <c r="AS254" s="762"/>
      <c r="AT254" s="762"/>
      <c r="AU254" s="762"/>
      <c r="AV254" s="762"/>
      <c r="AW254" s="762"/>
      <c r="AX254" s="762"/>
      <c r="AY254" s="762"/>
      <c r="AZ254" s="762"/>
      <c r="BA254" s="762"/>
      <c r="BB254" s="763"/>
    </row>
    <row r="255" spans="2:54" thickBot="1">
      <c r="B255" s="34"/>
      <c r="C255" s="34"/>
      <c r="D255" s="34"/>
      <c r="E255" s="34"/>
      <c r="F255" s="34"/>
      <c r="G255" s="34"/>
      <c r="H255" s="146"/>
      <c r="J255" s="80"/>
      <c r="K255" s="80"/>
      <c r="L255" s="750"/>
      <c r="M255" s="750"/>
      <c r="N255" s="750"/>
      <c r="O255" s="750"/>
      <c r="P255" s="750"/>
      <c r="Q255" s="750"/>
      <c r="R255" s="750"/>
      <c r="S255" s="750"/>
      <c r="T255" s="750"/>
      <c r="U255" s="750"/>
      <c r="V255" s="80"/>
      <c r="BA255" s="82"/>
      <c r="BB255" s="82"/>
    </row>
    <row r="256" spans="2:54" ht="15.6" customHeight="1">
      <c r="B256" s="34"/>
      <c r="C256" s="34"/>
      <c r="D256" s="34"/>
      <c r="E256" s="34"/>
      <c r="F256" s="34"/>
      <c r="G256" s="34"/>
      <c r="H256" s="146"/>
      <c r="J256" s="80"/>
      <c r="K256" s="80"/>
      <c r="L256" s="750"/>
      <c r="M256" s="750"/>
      <c r="N256" s="750"/>
      <c r="O256" s="750"/>
      <c r="P256" s="750"/>
      <c r="Q256" s="750"/>
      <c r="R256" s="750"/>
      <c r="S256" s="750"/>
      <c r="T256" s="750"/>
      <c r="U256" s="750"/>
      <c r="V256" s="80"/>
      <c r="X256" s="718" t="s">
        <v>202</v>
      </c>
      <c r="Y256" s="719"/>
      <c r="Z256" s="719"/>
      <c r="AA256" s="719"/>
      <c r="AB256" s="719"/>
      <c r="AC256" s="719"/>
      <c r="AD256" s="719"/>
      <c r="AE256" s="719"/>
      <c r="AF256" s="719"/>
      <c r="AG256" s="719"/>
      <c r="AH256" s="719"/>
      <c r="AI256" s="719"/>
      <c r="AJ256" s="719"/>
      <c r="AK256" s="720"/>
      <c r="BA256" s="82"/>
      <c r="BB256" s="82"/>
    </row>
    <row r="257" spans="2:57" ht="15">
      <c r="B257" s="34"/>
      <c r="C257" s="34"/>
      <c r="D257" s="34"/>
      <c r="E257" s="34"/>
      <c r="F257" s="34"/>
      <c r="G257" s="34"/>
      <c r="H257" s="146"/>
      <c r="J257" s="80"/>
      <c r="K257" s="80"/>
      <c r="L257" s="80"/>
      <c r="M257" s="80"/>
      <c r="N257" s="80"/>
      <c r="O257" s="80"/>
      <c r="P257" s="80"/>
      <c r="Q257" s="80"/>
      <c r="R257" s="80"/>
      <c r="S257" s="80"/>
      <c r="T257" s="80"/>
      <c r="U257" s="80"/>
      <c r="V257" s="80"/>
      <c r="X257" s="100"/>
      <c r="Y257" s="82"/>
      <c r="Z257" s="82"/>
      <c r="AA257" s="82"/>
      <c r="AB257" s="82"/>
      <c r="AC257" s="82"/>
      <c r="AD257" s="82"/>
      <c r="AE257" s="82"/>
      <c r="AF257" s="82"/>
      <c r="AG257" s="82"/>
      <c r="AH257" s="82"/>
      <c r="AI257" s="82"/>
      <c r="AJ257" s="82"/>
      <c r="AK257" s="101"/>
      <c r="AY257" s="82"/>
      <c r="AZ257" s="82"/>
      <c r="BA257" s="82"/>
      <c r="BB257" s="82"/>
    </row>
    <row r="258" spans="2:57" ht="15">
      <c r="B258" s="34"/>
      <c r="C258" s="34"/>
      <c r="D258" s="34"/>
      <c r="E258" s="34"/>
      <c r="F258" s="34"/>
      <c r="G258" s="34"/>
      <c r="H258" s="146"/>
      <c r="J258" s="80"/>
      <c r="K258" s="80"/>
      <c r="L258" s="80"/>
      <c r="M258" s="80"/>
      <c r="N258" s="80"/>
      <c r="O258" s="80"/>
      <c r="P258" s="80"/>
      <c r="Q258" s="80"/>
      <c r="R258" s="80"/>
      <c r="S258" s="80"/>
      <c r="T258" s="80"/>
      <c r="U258" s="80"/>
      <c r="V258" s="80"/>
      <c r="X258" s="100"/>
      <c r="Y258" s="145"/>
      <c r="Z258" s="82"/>
      <c r="AA258" s="82"/>
      <c r="AB258" s="82"/>
      <c r="AC258" s="82"/>
      <c r="AD258" s="82"/>
      <c r="AE258" s="82"/>
      <c r="AF258" s="82"/>
      <c r="AG258" s="82"/>
      <c r="AH258" s="82"/>
      <c r="AI258" s="82"/>
      <c r="AJ258" s="82"/>
      <c r="AK258" s="101"/>
      <c r="AY258" s="82"/>
      <c r="AZ258" s="82"/>
      <c r="BA258" s="82"/>
      <c r="BB258" s="82"/>
    </row>
    <row r="259" spans="2:57" ht="15.6" customHeight="1">
      <c r="B259" s="34"/>
      <c r="C259" s="34"/>
      <c r="D259" s="34"/>
      <c r="E259" s="34"/>
      <c r="F259" s="34"/>
      <c r="G259" s="34"/>
      <c r="H259" s="146"/>
      <c r="J259" s="80"/>
      <c r="K259" s="80"/>
      <c r="L259" s="80"/>
      <c r="M259" s="80"/>
      <c r="N259" s="80"/>
      <c r="O259" s="80"/>
      <c r="P259" s="80"/>
      <c r="Q259" s="80"/>
      <c r="R259" s="80"/>
      <c r="S259" s="80"/>
      <c r="T259" s="80"/>
      <c r="U259" s="80"/>
      <c r="V259" s="80"/>
      <c r="X259" s="100"/>
      <c r="Y259" s="82"/>
      <c r="Z259" s="82"/>
      <c r="AA259" s="82"/>
      <c r="AC259" s="82"/>
      <c r="AD259" s="82"/>
      <c r="AE259" s="82"/>
      <c r="AF259" s="82"/>
      <c r="AG259" s="82"/>
      <c r="AH259" s="82"/>
      <c r="AI259" s="82"/>
      <c r="AJ259" s="82"/>
      <c r="AK259" s="101"/>
      <c r="AY259" s="82"/>
      <c r="AZ259" s="82"/>
      <c r="BA259" s="82"/>
      <c r="BB259" s="82"/>
    </row>
    <row r="260" spans="2:57" ht="15">
      <c r="B260" s="34"/>
      <c r="C260" s="34"/>
      <c r="D260" s="34"/>
      <c r="E260" s="34"/>
      <c r="F260" s="34"/>
      <c r="G260" s="34"/>
      <c r="H260" s="146"/>
      <c r="J260" s="80"/>
      <c r="K260" s="80"/>
      <c r="L260" s="80"/>
      <c r="M260" s="80"/>
      <c r="N260" s="80"/>
      <c r="O260" s="80"/>
      <c r="P260" s="80"/>
      <c r="Q260" s="80"/>
      <c r="R260" s="80"/>
      <c r="S260" s="80"/>
      <c r="T260" s="80"/>
      <c r="U260" s="80"/>
      <c r="V260" s="80"/>
      <c r="X260" s="100"/>
      <c r="Y260" s="82"/>
      <c r="Z260" s="82"/>
      <c r="AA260" s="82"/>
      <c r="AC260" s="82"/>
      <c r="AD260" s="82"/>
      <c r="AE260" s="82"/>
      <c r="AF260" s="82"/>
      <c r="AG260" s="82"/>
      <c r="AH260" s="82"/>
      <c r="AI260" s="82"/>
      <c r="AJ260" s="82"/>
      <c r="AK260" s="101"/>
      <c r="AY260" s="82"/>
      <c r="AZ260" s="82"/>
      <c r="BA260" s="82"/>
      <c r="BB260" s="82"/>
    </row>
    <row r="261" spans="2:57" ht="15">
      <c r="B261" s="34"/>
      <c r="C261" s="34"/>
      <c r="D261" s="34"/>
      <c r="E261" s="34"/>
      <c r="F261" s="34"/>
      <c r="G261" s="34"/>
      <c r="H261" s="146"/>
      <c r="J261" s="80"/>
      <c r="K261" s="80"/>
      <c r="L261" s="80"/>
      <c r="M261" s="80"/>
      <c r="N261" s="80"/>
      <c r="O261" s="80"/>
      <c r="P261" s="80"/>
      <c r="Q261" s="80"/>
      <c r="R261" s="80"/>
      <c r="S261" s="80"/>
      <c r="T261" s="80"/>
      <c r="U261" s="80"/>
      <c r="V261" s="80"/>
      <c r="X261" s="100"/>
      <c r="Y261" s="82"/>
      <c r="Z261" s="82"/>
      <c r="AA261" s="82"/>
      <c r="AB261" s="82"/>
      <c r="AC261" s="82"/>
      <c r="AD261" s="82"/>
      <c r="AE261" s="82"/>
      <c r="AF261" s="82"/>
      <c r="AG261" s="82"/>
      <c r="AH261" s="82"/>
      <c r="AI261" s="82"/>
      <c r="AJ261" s="82"/>
      <c r="AK261" s="101"/>
      <c r="AM261" s="162"/>
      <c r="AX261" s="82"/>
      <c r="AY261" s="82"/>
      <c r="AZ261" s="82"/>
      <c r="BA261" s="82"/>
      <c r="BB261" s="82"/>
    </row>
    <row r="262" spans="2:57" ht="15.6" customHeight="1" thickBot="1">
      <c r="B262" s="34"/>
      <c r="C262" s="34"/>
      <c r="D262" s="34"/>
      <c r="E262" s="34"/>
      <c r="F262" s="34"/>
      <c r="G262" s="34"/>
      <c r="H262" s="146"/>
      <c r="J262" s="80"/>
      <c r="K262" s="80"/>
      <c r="L262" s="80"/>
      <c r="M262" s="80"/>
      <c r="N262" s="80"/>
      <c r="O262" s="80"/>
      <c r="P262" s="80"/>
      <c r="Q262" s="80"/>
      <c r="R262" s="80"/>
      <c r="S262" s="80"/>
      <c r="T262" s="80"/>
      <c r="U262" s="80"/>
      <c r="V262" s="80"/>
      <c r="X262" s="102"/>
      <c r="Y262" s="103"/>
      <c r="Z262" s="103"/>
      <c r="AA262" s="103"/>
      <c r="AB262" s="103"/>
      <c r="AC262" s="103"/>
      <c r="AD262" s="103"/>
      <c r="AE262" s="103"/>
      <c r="AF262" s="103"/>
      <c r="AG262" s="103"/>
      <c r="AH262" s="103"/>
      <c r="AI262" s="103"/>
      <c r="AJ262" s="103"/>
      <c r="AK262" s="104"/>
      <c r="AM262" s="162"/>
      <c r="AN262" s="82"/>
      <c r="AO262" s="82"/>
      <c r="AP262" s="82"/>
      <c r="AQ262" s="82"/>
      <c r="AR262" s="82"/>
      <c r="AS262" s="82"/>
      <c r="AT262" s="82"/>
      <c r="AU262" s="82"/>
      <c r="AV262" s="82"/>
      <c r="AW262" s="82"/>
      <c r="AX262" s="82"/>
      <c r="AY262" s="82"/>
      <c r="AZ262" s="82"/>
      <c r="BA262" s="82"/>
      <c r="BB262" s="82"/>
    </row>
    <row r="263" spans="2:57" ht="15">
      <c r="B263" s="2"/>
      <c r="C263" s="2"/>
      <c r="D263" s="2"/>
      <c r="E263" s="2"/>
      <c r="F263" s="2"/>
      <c r="G263" s="2"/>
      <c r="H263" s="44"/>
      <c r="I263" s="44"/>
    </row>
    <row r="264" spans="2:57" ht="18.75">
      <c r="B264" s="2"/>
      <c r="C264" s="2"/>
      <c r="D264" s="2"/>
      <c r="E264" s="2"/>
      <c r="F264" s="2"/>
      <c r="G264" s="2"/>
      <c r="H264" s="44"/>
      <c r="I264" s="44"/>
      <c r="J264" s="45" t="s">
        <v>173</v>
      </c>
    </row>
    <row r="265" spans="2:57" thickBot="1">
      <c r="B265" s="2"/>
      <c r="C265" s="2"/>
      <c r="D265" s="2"/>
      <c r="E265" s="2"/>
      <c r="F265" s="2"/>
      <c r="G265" s="2"/>
      <c r="H265" s="44"/>
      <c r="I265" s="44"/>
    </row>
    <row r="266" spans="2:57">
      <c r="B266" s="146"/>
      <c r="C266" s="146"/>
      <c r="D266" s="146"/>
      <c r="E266" s="146"/>
      <c r="F266" s="146"/>
      <c r="G266" s="146"/>
      <c r="H266" s="147"/>
      <c r="I266" s="44"/>
      <c r="J266" s="79"/>
      <c r="K266" s="79"/>
      <c r="L266" s="79"/>
      <c r="M266" s="79"/>
      <c r="N266" s="79"/>
      <c r="O266" s="79"/>
      <c r="P266" s="79"/>
      <c r="Q266" s="79"/>
      <c r="R266" s="79"/>
      <c r="S266" s="79"/>
      <c r="T266" s="79"/>
      <c r="U266" s="79"/>
      <c r="V266" s="79"/>
      <c r="W266" s="44"/>
      <c r="X266" s="718" t="s">
        <v>1399</v>
      </c>
      <c r="Y266" s="719"/>
      <c r="Z266" s="719"/>
      <c r="AA266" s="719"/>
      <c r="AB266" s="719"/>
      <c r="AC266" s="719"/>
      <c r="AD266" s="719"/>
      <c r="AE266" s="719"/>
      <c r="AF266" s="719"/>
      <c r="AG266" s="719"/>
      <c r="AH266" s="719"/>
      <c r="AI266" s="719"/>
      <c r="AJ266" s="719"/>
      <c r="AK266" s="720"/>
      <c r="AM266" s="709" t="s">
        <v>247</v>
      </c>
      <c r="AN266" s="710"/>
      <c r="AO266" s="710"/>
      <c r="AP266" s="710"/>
      <c r="AQ266" s="710"/>
      <c r="AR266" s="710"/>
      <c r="AS266" s="710"/>
      <c r="AT266" s="710"/>
      <c r="AU266" s="710"/>
      <c r="AV266" s="710"/>
      <c r="AW266" s="710"/>
      <c r="AX266" s="710"/>
      <c r="AY266" s="710"/>
      <c r="AZ266" s="710"/>
      <c r="BA266" s="710"/>
      <c r="BB266" s="711"/>
    </row>
    <row r="267" spans="2:57" ht="15.75" customHeight="1" thickBot="1">
      <c r="B267" s="146"/>
      <c r="C267" s="248"/>
      <c r="D267" s="248"/>
      <c r="E267" s="248"/>
      <c r="F267" s="248"/>
      <c r="G267" s="248"/>
      <c r="H267" s="148"/>
      <c r="I267" s="44"/>
      <c r="J267" s="79"/>
      <c r="K267" s="748" t="s">
        <v>1388</v>
      </c>
      <c r="L267" s="748"/>
      <c r="M267" s="748"/>
      <c r="N267" s="748"/>
      <c r="O267" s="748"/>
      <c r="P267" s="748"/>
      <c r="Q267" s="748"/>
      <c r="R267" s="748"/>
      <c r="S267" s="748"/>
      <c r="T267" s="748"/>
      <c r="U267" s="748"/>
      <c r="V267" s="79"/>
      <c r="W267" s="44"/>
      <c r="X267" s="721" t="s">
        <v>942</v>
      </c>
      <c r="Y267" s="722"/>
      <c r="Z267" s="722"/>
      <c r="AA267" s="722"/>
      <c r="AB267" s="722"/>
      <c r="AC267" s="722"/>
      <c r="AD267" s="722"/>
      <c r="AE267" s="722"/>
      <c r="AF267" s="722"/>
      <c r="AG267" s="722"/>
      <c r="AH267" s="722"/>
      <c r="AI267" s="722"/>
      <c r="AJ267" s="722"/>
      <c r="AK267" s="723"/>
      <c r="AM267" s="712"/>
      <c r="AN267" s="713"/>
      <c r="AO267" s="713"/>
      <c r="AP267" s="713"/>
      <c r="AQ267" s="713"/>
      <c r="AR267" s="713"/>
      <c r="AS267" s="713"/>
      <c r="AT267" s="713"/>
      <c r="AU267" s="713"/>
      <c r="AV267" s="713"/>
      <c r="AW267" s="713"/>
      <c r="AX267" s="713"/>
      <c r="AY267" s="713"/>
      <c r="AZ267" s="713"/>
      <c r="BA267" s="713"/>
      <c r="BB267" s="714"/>
      <c r="BD267" s="20"/>
      <c r="BE267" s="20"/>
    </row>
    <row r="268" spans="2:57" ht="15.6" customHeight="1">
      <c r="B268" s="146"/>
      <c r="C268" s="669" t="s">
        <v>1196</v>
      </c>
      <c r="D268" s="670"/>
      <c r="E268" s="670"/>
      <c r="F268" s="670"/>
      <c r="G268" s="671"/>
      <c r="H268" s="146"/>
      <c r="I268" s="44"/>
      <c r="J268" s="79"/>
      <c r="K268" s="748"/>
      <c r="L268" s="748"/>
      <c r="M268" s="748"/>
      <c r="N268" s="748"/>
      <c r="O268" s="748"/>
      <c r="P268" s="748"/>
      <c r="Q268" s="748"/>
      <c r="R268" s="748"/>
      <c r="S268" s="748"/>
      <c r="T268" s="748"/>
      <c r="U268" s="748"/>
      <c r="V268" s="79"/>
      <c r="W268" s="44"/>
      <c r="X268" s="721"/>
      <c r="Y268" s="722"/>
      <c r="Z268" s="722"/>
      <c r="AA268" s="722"/>
      <c r="AB268" s="722"/>
      <c r="AC268" s="722"/>
      <c r="AD268" s="722"/>
      <c r="AE268" s="722"/>
      <c r="AF268" s="722"/>
      <c r="AG268" s="722"/>
      <c r="AH268" s="722"/>
      <c r="AI268" s="722"/>
      <c r="AJ268" s="722"/>
      <c r="AK268" s="723"/>
      <c r="AM268" s="712"/>
      <c r="AN268" s="713"/>
      <c r="AO268" s="713"/>
      <c r="AP268" s="713"/>
      <c r="AQ268" s="713"/>
      <c r="AR268" s="713"/>
      <c r="AS268" s="713"/>
      <c r="AT268" s="713"/>
      <c r="AU268" s="713"/>
      <c r="AV268" s="713"/>
      <c r="AW268" s="713"/>
      <c r="AX268" s="713"/>
      <c r="AY268" s="713"/>
      <c r="AZ268" s="713"/>
      <c r="BA268" s="713"/>
      <c r="BB268" s="714"/>
      <c r="BD268" s="24"/>
      <c r="BE268" s="24"/>
    </row>
    <row r="269" spans="2:57" ht="15">
      <c r="B269" s="146"/>
      <c r="C269" s="672"/>
      <c r="D269" s="673"/>
      <c r="E269" s="673"/>
      <c r="F269" s="673"/>
      <c r="G269" s="674"/>
      <c r="H269" s="146"/>
      <c r="I269" s="44"/>
      <c r="J269" s="79"/>
      <c r="K269" s="748"/>
      <c r="L269" s="748"/>
      <c r="M269" s="748"/>
      <c r="N269" s="748"/>
      <c r="O269" s="748"/>
      <c r="P269" s="748"/>
      <c r="Q269" s="748"/>
      <c r="R269" s="748"/>
      <c r="S269" s="748"/>
      <c r="T269" s="748"/>
      <c r="U269" s="748"/>
      <c r="V269" s="79"/>
      <c r="W269" s="44"/>
      <c r="X269" s="721"/>
      <c r="Y269" s="722"/>
      <c r="Z269" s="722"/>
      <c r="AA269" s="722"/>
      <c r="AB269" s="722"/>
      <c r="AC269" s="722"/>
      <c r="AD269" s="722"/>
      <c r="AE269" s="722"/>
      <c r="AF269" s="722"/>
      <c r="AG269" s="722"/>
      <c r="AH269" s="722"/>
      <c r="AI269" s="722"/>
      <c r="AJ269" s="722"/>
      <c r="AK269" s="723"/>
      <c r="AM269" s="712"/>
      <c r="AN269" s="713"/>
      <c r="AO269" s="713"/>
      <c r="AP269" s="713"/>
      <c r="AQ269" s="713"/>
      <c r="AR269" s="713"/>
      <c r="AS269" s="713"/>
      <c r="AT269" s="713"/>
      <c r="AU269" s="713"/>
      <c r="AV269" s="713"/>
      <c r="AW269" s="713"/>
      <c r="AX269" s="713"/>
      <c r="AY269" s="713"/>
      <c r="AZ269" s="713"/>
      <c r="BA269" s="713"/>
      <c r="BB269" s="714"/>
      <c r="BD269" s="27"/>
      <c r="BE269" s="27"/>
    </row>
    <row r="270" spans="2:57" thickBot="1">
      <c r="B270" s="146"/>
      <c r="C270" s="675"/>
      <c r="D270" s="676"/>
      <c r="E270" s="676"/>
      <c r="F270" s="676"/>
      <c r="G270" s="677"/>
      <c r="H270" s="146"/>
      <c r="I270" s="44"/>
      <c r="J270" s="79"/>
      <c r="K270" s="144"/>
      <c r="L270" s="144"/>
      <c r="M270" s="144"/>
      <c r="N270" s="144"/>
      <c r="O270" s="144"/>
      <c r="P270" s="144"/>
      <c r="Q270" s="144"/>
      <c r="R270" s="144"/>
      <c r="S270" s="144"/>
      <c r="T270" s="144"/>
      <c r="U270" s="144"/>
      <c r="V270" s="79"/>
      <c r="W270" s="44"/>
      <c r="X270" s="721"/>
      <c r="Y270" s="722"/>
      <c r="Z270" s="722"/>
      <c r="AA270" s="722"/>
      <c r="AB270" s="722"/>
      <c r="AC270" s="722"/>
      <c r="AD270" s="722"/>
      <c r="AE270" s="722"/>
      <c r="AF270" s="722"/>
      <c r="AG270" s="722"/>
      <c r="AH270" s="722"/>
      <c r="AI270" s="722"/>
      <c r="AJ270" s="722"/>
      <c r="AK270" s="723"/>
      <c r="AM270" s="712"/>
      <c r="AN270" s="713"/>
      <c r="AO270" s="713"/>
      <c r="AP270" s="713"/>
      <c r="AQ270" s="713"/>
      <c r="AR270" s="713"/>
      <c r="AS270" s="713"/>
      <c r="AT270" s="713"/>
      <c r="AU270" s="713"/>
      <c r="AV270" s="713"/>
      <c r="AW270" s="713"/>
      <c r="AX270" s="713"/>
      <c r="AY270" s="713"/>
      <c r="AZ270" s="713"/>
      <c r="BA270" s="713"/>
      <c r="BB270" s="714"/>
      <c r="BD270" s="27"/>
      <c r="BE270" s="27"/>
    </row>
    <row r="271" spans="2:57" thickBot="1">
      <c r="B271" s="146"/>
      <c r="C271" s="146"/>
      <c r="D271" s="146"/>
      <c r="E271" s="146"/>
      <c r="F271" s="146"/>
      <c r="G271" s="146"/>
      <c r="H271" s="146"/>
      <c r="I271" s="44"/>
      <c r="J271" s="79"/>
      <c r="K271" s="748" t="s">
        <v>223</v>
      </c>
      <c r="L271" s="748"/>
      <c r="M271" s="748"/>
      <c r="N271" s="748"/>
      <c r="O271" s="748"/>
      <c r="P271" s="748"/>
      <c r="Q271" s="748"/>
      <c r="R271" s="748"/>
      <c r="S271" s="748"/>
      <c r="T271" s="748"/>
      <c r="U271" s="748"/>
      <c r="V271" s="79"/>
      <c r="W271" s="44"/>
      <c r="X271" s="721"/>
      <c r="Y271" s="722"/>
      <c r="Z271" s="722"/>
      <c r="AA271" s="722"/>
      <c r="AB271" s="722"/>
      <c r="AC271" s="722"/>
      <c r="AD271" s="722"/>
      <c r="AE271" s="722"/>
      <c r="AF271" s="722"/>
      <c r="AG271" s="722"/>
      <c r="AH271" s="722"/>
      <c r="AI271" s="722"/>
      <c r="AJ271" s="722"/>
      <c r="AK271" s="723"/>
      <c r="AM271" s="712"/>
      <c r="AN271" s="713"/>
      <c r="AO271" s="713"/>
      <c r="AP271" s="713"/>
      <c r="AQ271" s="713"/>
      <c r="AR271" s="713"/>
      <c r="AS271" s="713"/>
      <c r="AT271" s="713"/>
      <c r="AU271" s="713"/>
      <c r="AV271" s="713"/>
      <c r="AW271" s="713"/>
      <c r="AX271" s="713"/>
      <c r="AY271" s="713"/>
      <c r="AZ271" s="713"/>
      <c r="BA271" s="713"/>
      <c r="BB271" s="714"/>
      <c r="BD271" s="27"/>
      <c r="BE271" s="27"/>
    </row>
    <row r="272" spans="2:57" ht="15" customHeight="1">
      <c r="B272" s="146"/>
      <c r="C272" s="669" t="s">
        <v>1199</v>
      </c>
      <c r="D272" s="670"/>
      <c r="E272" s="670"/>
      <c r="F272" s="670"/>
      <c r="G272" s="671"/>
      <c r="H272" s="146"/>
      <c r="I272" s="44"/>
      <c r="J272" s="79"/>
      <c r="K272" s="748"/>
      <c r="L272" s="748"/>
      <c r="M272" s="748"/>
      <c r="N272" s="748"/>
      <c r="O272" s="748"/>
      <c r="P272" s="748"/>
      <c r="Q272" s="748"/>
      <c r="R272" s="748"/>
      <c r="S272" s="748"/>
      <c r="T272" s="748"/>
      <c r="U272" s="748"/>
      <c r="V272" s="79"/>
      <c r="W272" s="44"/>
      <c r="X272" s="721"/>
      <c r="Y272" s="722"/>
      <c r="Z272" s="722"/>
      <c r="AA272" s="722"/>
      <c r="AB272" s="722"/>
      <c r="AC272" s="722"/>
      <c r="AD272" s="722"/>
      <c r="AE272" s="722"/>
      <c r="AF272" s="722"/>
      <c r="AG272" s="722"/>
      <c r="AH272" s="722"/>
      <c r="AI272" s="722"/>
      <c r="AJ272" s="722"/>
      <c r="AK272" s="723"/>
      <c r="AM272" s="712"/>
      <c r="AN272" s="713"/>
      <c r="AO272" s="713"/>
      <c r="AP272" s="713"/>
      <c r="AQ272" s="713"/>
      <c r="AR272" s="713"/>
      <c r="AS272" s="713"/>
      <c r="AT272" s="713"/>
      <c r="AU272" s="713"/>
      <c r="AV272" s="713"/>
      <c r="AW272" s="713"/>
      <c r="AX272" s="713"/>
      <c r="AY272" s="713"/>
      <c r="AZ272" s="713"/>
      <c r="BA272" s="713"/>
      <c r="BB272" s="714"/>
      <c r="BD272" s="27"/>
    </row>
    <row r="273" spans="2:56" ht="14.45" customHeight="1">
      <c r="B273" s="146"/>
      <c r="C273" s="672"/>
      <c r="D273" s="673"/>
      <c r="E273" s="673"/>
      <c r="F273" s="673"/>
      <c r="G273" s="674"/>
      <c r="H273" s="146"/>
      <c r="I273" s="44"/>
      <c r="J273" s="79"/>
      <c r="K273" s="144"/>
      <c r="L273" s="144"/>
      <c r="M273" s="144"/>
      <c r="N273" s="144"/>
      <c r="O273" s="144"/>
      <c r="P273" s="144"/>
      <c r="Q273" s="144"/>
      <c r="R273" s="144"/>
      <c r="S273" s="144"/>
      <c r="T273" s="144"/>
      <c r="U273" s="144"/>
      <c r="V273" s="79"/>
      <c r="W273" s="44"/>
      <c r="X273" s="721"/>
      <c r="Y273" s="722"/>
      <c r="Z273" s="722"/>
      <c r="AA273" s="722"/>
      <c r="AB273" s="722"/>
      <c r="AC273" s="722"/>
      <c r="AD273" s="722"/>
      <c r="AE273" s="722"/>
      <c r="AF273" s="722"/>
      <c r="AG273" s="722"/>
      <c r="AH273" s="722"/>
      <c r="AI273" s="722"/>
      <c r="AJ273" s="722"/>
      <c r="AK273" s="723"/>
      <c r="AM273" s="712"/>
      <c r="AN273" s="713"/>
      <c r="AO273" s="713"/>
      <c r="AP273" s="713"/>
      <c r="AQ273" s="713"/>
      <c r="AR273" s="713"/>
      <c r="AS273" s="713"/>
      <c r="AT273" s="713"/>
      <c r="AU273" s="713"/>
      <c r="AV273" s="713"/>
      <c r="AW273" s="713"/>
      <c r="AX273" s="713"/>
      <c r="AY273" s="713"/>
      <c r="AZ273" s="713"/>
      <c r="BA273" s="713"/>
      <c r="BB273" s="714"/>
      <c r="BD273" s="27"/>
    </row>
    <row r="274" spans="2:56" thickBot="1">
      <c r="B274" s="146"/>
      <c r="C274" s="675"/>
      <c r="D274" s="676"/>
      <c r="E274" s="676"/>
      <c r="F274" s="676"/>
      <c r="G274" s="677"/>
      <c r="H274" s="146"/>
      <c r="I274" s="44"/>
      <c r="J274" s="79"/>
      <c r="K274" s="748" t="s">
        <v>224</v>
      </c>
      <c r="L274" s="748"/>
      <c r="M274" s="748"/>
      <c r="N274" s="748"/>
      <c r="O274" s="748"/>
      <c r="P274" s="748"/>
      <c r="Q274" s="748"/>
      <c r="R274" s="748"/>
      <c r="S274" s="748"/>
      <c r="T274" s="748"/>
      <c r="U274" s="748"/>
      <c r="V274" s="79"/>
      <c r="W274" s="44"/>
      <c r="X274" s="721"/>
      <c r="Y274" s="722"/>
      <c r="Z274" s="722"/>
      <c r="AA274" s="722"/>
      <c r="AB274" s="722"/>
      <c r="AC274" s="722"/>
      <c r="AD274" s="722"/>
      <c r="AE274" s="722"/>
      <c r="AF274" s="722"/>
      <c r="AG274" s="722"/>
      <c r="AH274" s="722"/>
      <c r="AI274" s="722"/>
      <c r="AJ274" s="722"/>
      <c r="AK274" s="723"/>
      <c r="AM274" s="712"/>
      <c r="AN274" s="713"/>
      <c r="AO274" s="713"/>
      <c r="AP274" s="713"/>
      <c r="AQ274" s="713"/>
      <c r="AR274" s="713"/>
      <c r="AS274" s="713"/>
      <c r="AT274" s="713"/>
      <c r="AU274" s="713"/>
      <c r="AV274" s="713"/>
      <c r="AW274" s="713"/>
      <c r="AX274" s="713"/>
      <c r="AY274" s="713"/>
      <c r="AZ274" s="713"/>
      <c r="BA274" s="713"/>
      <c r="BB274" s="714"/>
      <c r="BD274" s="27"/>
    </row>
    <row r="275" spans="2:56" ht="15" customHeight="1" thickBot="1">
      <c r="B275" s="146"/>
      <c r="C275" s="146"/>
      <c r="D275" s="146"/>
      <c r="E275" s="146"/>
      <c r="F275" s="146"/>
      <c r="G275" s="146"/>
      <c r="H275" s="146"/>
      <c r="I275" s="44"/>
      <c r="J275" s="79"/>
      <c r="K275" s="748"/>
      <c r="L275" s="748"/>
      <c r="M275" s="748"/>
      <c r="N275" s="748"/>
      <c r="O275" s="748"/>
      <c r="P275" s="748"/>
      <c r="Q275" s="748"/>
      <c r="R275" s="748"/>
      <c r="S275" s="748"/>
      <c r="T275" s="748"/>
      <c r="U275" s="748"/>
      <c r="V275" s="79"/>
      <c r="W275" s="44"/>
      <c r="X275" s="721"/>
      <c r="Y275" s="722"/>
      <c r="Z275" s="722"/>
      <c r="AA275" s="722"/>
      <c r="AB275" s="722"/>
      <c r="AC275" s="722"/>
      <c r="AD275" s="722"/>
      <c r="AE275" s="722"/>
      <c r="AF275" s="722"/>
      <c r="AG275" s="722"/>
      <c r="AH275" s="722"/>
      <c r="AI275" s="722"/>
      <c r="AJ275" s="722"/>
      <c r="AK275" s="723"/>
      <c r="AM275" s="712"/>
      <c r="AN275" s="713"/>
      <c r="AO275" s="713"/>
      <c r="AP275" s="713"/>
      <c r="AQ275" s="713"/>
      <c r="AR275" s="713"/>
      <c r="AS275" s="713"/>
      <c r="AT275" s="713"/>
      <c r="AU275" s="713"/>
      <c r="AV275" s="713"/>
      <c r="AW275" s="713"/>
      <c r="AX275" s="713"/>
      <c r="AY275" s="713"/>
      <c r="AZ275" s="713"/>
      <c r="BA275" s="713"/>
      <c r="BB275" s="714"/>
      <c r="BD275" s="27"/>
    </row>
    <row r="276" spans="2:56" ht="14.45" customHeight="1">
      <c r="B276" s="146"/>
      <c r="C276" s="669" t="s">
        <v>1379</v>
      </c>
      <c r="D276" s="670"/>
      <c r="E276" s="670"/>
      <c r="F276" s="670"/>
      <c r="G276" s="671"/>
      <c r="H276" s="146"/>
      <c r="I276" s="44"/>
      <c r="J276" s="79"/>
      <c r="K276" s="144"/>
      <c r="L276" s="144"/>
      <c r="M276" s="144"/>
      <c r="N276" s="144"/>
      <c r="O276" s="144"/>
      <c r="P276" s="144"/>
      <c r="Q276" s="144"/>
      <c r="R276" s="144"/>
      <c r="S276" s="144"/>
      <c r="T276" s="144"/>
      <c r="U276" s="144"/>
      <c r="V276" s="79"/>
      <c r="W276" s="44"/>
      <c r="X276" s="721"/>
      <c r="Y276" s="722"/>
      <c r="Z276" s="722"/>
      <c r="AA276" s="722"/>
      <c r="AB276" s="722"/>
      <c r="AC276" s="722"/>
      <c r="AD276" s="722"/>
      <c r="AE276" s="722"/>
      <c r="AF276" s="722"/>
      <c r="AG276" s="722"/>
      <c r="AH276" s="722"/>
      <c r="AI276" s="722"/>
      <c r="AJ276" s="722"/>
      <c r="AK276" s="723"/>
      <c r="AM276" s="712"/>
      <c r="AN276" s="713"/>
      <c r="AO276" s="713"/>
      <c r="AP276" s="713"/>
      <c r="AQ276" s="713"/>
      <c r="AR276" s="713"/>
      <c r="AS276" s="713"/>
      <c r="AT276" s="713"/>
      <c r="AU276" s="713"/>
      <c r="AV276" s="713"/>
      <c r="AW276" s="713"/>
      <c r="AX276" s="713"/>
      <c r="AY276" s="713"/>
      <c r="AZ276" s="713"/>
      <c r="BA276" s="713"/>
      <c r="BB276" s="714"/>
      <c r="BD276" s="27"/>
    </row>
    <row r="277" spans="2:56">
      <c r="B277" s="146"/>
      <c r="C277" s="672"/>
      <c r="D277" s="673"/>
      <c r="E277" s="673"/>
      <c r="F277" s="673"/>
      <c r="G277" s="674"/>
      <c r="H277" s="146"/>
      <c r="I277" s="44"/>
      <c r="J277" s="79"/>
      <c r="K277" s="748" t="s">
        <v>225</v>
      </c>
      <c r="L277" s="748"/>
      <c r="M277" s="748"/>
      <c r="N277" s="748"/>
      <c r="O277" s="748"/>
      <c r="P277" s="748"/>
      <c r="Q277" s="748"/>
      <c r="R277" s="748"/>
      <c r="S277" s="748"/>
      <c r="T277" s="748"/>
      <c r="U277" s="79"/>
      <c r="V277" s="79"/>
      <c r="W277" s="44"/>
      <c r="X277" s="721"/>
      <c r="Y277" s="722"/>
      <c r="Z277" s="722"/>
      <c r="AA277" s="722"/>
      <c r="AB277" s="722"/>
      <c r="AC277" s="722"/>
      <c r="AD277" s="722"/>
      <c r="AE277" s="722"/>
      <c r="AF277" s="722"/>
      <c r="AG277" s="722"/>
      <c r="AH277" s="722"/>
      <c r="AI277" s="722"/>
      <c r="AJ277" s="722"/>
      <c r="AK277" s="723"/>
      <c r="AM277" s="712"/>
      <c r="AN277" s="713"/>
      <c r="AO277" s="713"/>
      <c r="AP277" s="713"/>
      <c r="AQ277" s="713"/>
      <c r="AR277" s="713"/>
      <c r="AS277" s="713"/>
      <c r="AT277" s="713"/>
      <c r="AU277" s="713"/>
      <c r="AV277" s="713"/>
      <c r="AW277" s="713"/>
      <c r="AX277" s="713"/>
      <c r="AY277" s="713"/>
      <c r="AZ277" s="713"/>
      <c r="BA277" s="713"/>
      <c r="BB277" s="714"/>
      <c r="BD277" s="23"/>
    </row>
    <row r="278" spans="2:56">
      <c r="B278" s="146"/>
      <c r="C278" s="672"/>
      <c r="D278" s="673"/>
      <c r="E278" s="673"/>
      <c r="F278" s="673"/>
      <c r="G278" s="674"/>
      <c r="H278" s="147"/>
      <c r="I278" s="44"/>
      <c r="J278" s="79"/>
      <c r="K278" s="748"/>
      <c r="L278" s="748"/>
      <c r="M278" s="748"/>
      <c r="N278" s="748"/>
      <c r="O278" s="748"/>
      <c r="P278" s="748"/>
      <c r="Q278" s="748"/>
      <c r="R278" s="748"/>
      <c r="S278" s="748"/>
      <c r="T278" s="748"/>
      <c r="U278" s="79"/>
      <c r="V278" s="79"/>
      <c r="W278" s="44"/>
      <c r="X278" s="721"/>
      <c r="Y278" s="722"/>
      <c r="Z278" s="722"/>
      <c r="AA278" s="722"/>
      <c r="AB278" s="722"/>
      <c r="AC278" s="722"/>
      <c r="AD278" s="722"/>
      <c r="AE278" s="722"/>
      <c r="AF278" s="722"/>
      <c r="AG278" s="722"/>
      <c r="AH278" s="722"/>
      <c r="AI278" s="722"/>
      <c r="AJ278" s="722"/>
      <c r="AK278" s="723"/>
      <c r="AM278" s="712"/>
      <c r="AN278" s="713"/>
      <c r="AO278" s="713"/>
      <c r="AP278" s="713"/>
      <c r="AQ278" s="713"/>
      <c r="AR278" s="713"/>
      <c r="AS278" s="713"/>
      <c r="AT278" s="713"/>
      <c r="AU278" s="713"/>
      <c r="AV278" s="713"/>
      <c r="AW278" s="713"/>
      <c r="AX278" s="713"/>
      <c r="AY278" s="713"/>
      <c r="AZ278" s="713"/>
      <c r="BA278" s="713"/>
      <c r="BB278" s="714"/>
      <c r="BD278" s="20"/>
    </row>
    <row r="279" spans="2:56" ht="16.5" thickBot="1">
      <c r="B279" s="146"/>
      <c r="C279" s="675"/>
      <c r="D279" s="676"/>
      <c r="E279" s="676"/>
      <c r="F279" s="676"/>
      <c r="G279" s="677"/>
      <c r="H279" s="148"/>
      <c r="I279" s="44"/>
      <c r="J279" s="79"/>
      <c r="K279" s="79"/>
      <c r="L279" s="79"/>
      <c r="M279" s="79"/>
      <c r="N279" s="79"/>
      <c r="O279" s="79"/>
      <c r="P279" s="79"/>
      <c r="Q279" s="79"/>
      <c r="R279" s="79"/>
      <c r="S279" s="79"/>
      <c r="T279" s="79"/>
      <c r="U279" s="79"/>
      <c r="V279" s="79"/>
      <c r="W279" s="44"/>
      <c r="X279" s="721"/>
      <c r="Y279" s="722"/>
      <c r="Z279" s="722"/>
      <c r="AA279" s="722"/>
      <c r="AB279" s="722"/>
      <c r="AC279" s="722"/>
      <c r="AD279" s="722"/>
      <c r="AE279" s="722"/>
      <c r="AF279" s="722"/>
      <c r="AG279" s="722"/>
      <c r="AH279" s="722"/>
      <c r="AI279" s="722"/>
      <c r="AJ279" s="722"/>
      <c r="AK279" s="723"/>
      <c r="AM279" s="712"/>
      <c r="AN279" s="713"/>
      <c r="AO279" s="713"/>
      <c r="AP279" s="713"/>
      <c r="AQ279" s="713"/>
      <c r="AR279" s="713"/>
      <c r="AS279" s="713"/>
      <c r="AT279" s="713"/>
      <c r="AU279" s="713"/>
      <c r="AV279" s="713"/>
      <c r="AW279" s="713"/>
      <c r="AX279" s="713"/>
      <c r="AY279" s="713"/>
      <c r="AZ279" s="713"/>
      <c r="BA279" s="713"/>
      <c r="BB279" s="714"/>
      <c r="BD279" s="24"/>
    </row>
    <row r="280" spans="2:56" ht="16.5" thickBot="1">
      <c r="B280" s="146"/>
      <c r="C280" s="146"/>
      <c r="D280" s="146"/>
      <c r="E280" s="146"/>
      <c r="F280" s="146"/>
      <c r="G280" s="146"/>
      <c r="H280" s="146"/>
      <c r="I280" s="44"/>
      <c r="J280" s="79"/>
      <c r="K280" s="748" t="s">
        <v>226</v>
      </c>
      <c r="L280" s="748"/>
      <c r="M280" s="748"/>
      <c r="N280" s="748"/>
      <c r="O280" s="748"/>
      <c r="P280" s="748"/>
      <c r="Q280" s="748"/>
      <c r="R280" s="748"/>
      <c r="S280" s="748"/>
      <c r="T280" s="748"/>
      <c r="U280" s="748"/>
      <c r="V280" s="79"/>
      <c r="W280" s="44"/>
      <c r="X280" s="721"/>
      <c r="Y280" s="722"/>
      <c r="Z280" s="722"/>
      <c r="AA280" s="722"/>
      <c r="AB280" s="722"/>
      <c r="AC280" s="722"/>
      <c r="AD280" s="722"/>
      <c r="AE280" s="722"/>
      <c r="AF280" s="722"/>
      <c r="AG280" s="722"/>
      <c r="AH280" s="722"/>
      <c r="AI280" s="722"/>
      <c r="AJ280" s="722"/>
      <c r="AK280" s="723"/>
      <c r="AM280" s="712"/>
      <c r="AN280" s="713"/>
      <c r="AO280" s="713"/>
      <c r="AP280" s="713"/>
      <c r="AQ280" s="713"/>
      <c r="AR280" s="713"/>
      <c r="AS280" s="713"/>
      <c r="AT280" s="713"/>
      <c r="AU280" s="713"/>
      <c r="AV280" s="713"/>
      <c r="AW280" s="713"/>
      <c r="AX280" s="713"/>
      <c r="AY280" s="713"/>
      <c r="AZ280" s="713"/>
      <c r="BA280" s="713"/>
      <c r="BB280" s="714"/>
      <c r="BD280" s="23"/>
    </row>
    <row r="281" spans="2:56" ht="15" customHeight="1">
      <c r="B281" s="146"/>
      <c r="C281" s="669" t="s">
        <v>1389</v>
      </c>
      <c r="D281" s="670"/>
      <c r="E281" s="670"/>
      <c r="F281" s="670"/>
      <c r="G281" s="671"/>
      <c r="H281" s="146"/>
      <c r="I281" s="44"/>
      <c r="J281" s="79"/>
      <c r="K281" s="748"/>
      <c r="L281" s="748"/>
      <c r="M281" s="748"/>
      <c r="N281" s="748"/>
      <c r="O281" s="748"/>
      <c r="P281" s="748"/>
      <c r="Q281" s="748"/>
      <c r="R281" s="748"/>
      <c r="S281" s="748"/>
      <c r="T281" s="748"/>
      <c r="U281" s="748"/>
      <c r="V281" s="79"/>
      <c r="W281" s="44"/>
      <c r="X281" s="721"/>
      <c r="Y281" s="722"/>
      <c r="Z281" s="722"/>
      <c r="AA281" s="722"/>
      <c r="AB281" s="722"/>
      <c r="AC281" s="722"/>
      <c r="AD281" s="722"/>
      <c r="AE281" s="722"/>
      <c r="AF281" s="722"/>
      <c r="AG281" s="722"/>
      <c r="AH281" s="722"/>
      <c r="AI281" s="722"/>
      <c r="AJ281" s="722"/>
      <c r="AK281" s="723"/>
      <c r="AM281" s="712"/>
      <c r="AN281" s="713"/>
      <c r="AO281" s="713"/>
      <c r="AP281" s="713"/>
      <c r="AQ281" s="713"/>
      <c r="AR281" s="713"/>
      <c r="AS281" s="713"/>
      <c r="AT281" s="713"/>
      <c r="AU281" s="713"/>
      <c r="AV281" s="713"/>
      <c r="AW281" s="713"/>
      <c r="AX281" s="713"/>
      <c r="AY281" s="713"/>
      <c r="AZ281" s="713"/>
      <c r="BA281" s="713"/>
      <c r="BB281" s="714"/>
      <c r="BD281" s="20"/>
    </row>
    <row r="282" spans="2:56">
      <c r="B282" s="146"/>
      <c r="C282" s="672"/>
      <c r="D282" s="673"/>
      <c r="E282" s="673"/>
      <c r="F282" s="673"/>
      <c r="G282" s="674"/>
      <c r="H282" s="146"/>
      <c r="I282" s="44"/>
      <c r="J282" s="79"/>
      <c r="K282" s="144"/>
      <c r="L282" s="144"/>
      <c r="M282" s="144"/>
      <c r="N282" s="144"/>
      <c r="O282" s="144"/>
      <c r="P282" s="144"/>
      <c r="Q282" s="144"/>
      <c r="R282" s="144"/>
      <c r="S282" s="144"/>
      <c r="T282" s="144"/>
      <c r="U282" s="144"/>
      <c r="V282" s="79"/>
      <c r="W282" s="44"/>
      <c r="X282" s="721"/>
      <c r="Y282" s="722"/>
      <c r="Z282" s="722"/>
      <c r="AA282" s="722"/>
      <c r="AB282" s="722"/>
      <c r="AC282" s="722"/>
      <c r="AD282" s="722"/>
      <c r="AE282" s="722"/>
      <c r="AF282" s="722"/>
      <c r="AG282" s="722"/>
      <c r="AH282" s="722"/>
      <c r="AI282" s="722"/>
      <c r="AJ282" s="722"/>
      <c r="AK282" s="723"/>
      <c r="AM282" s="712"/>
      <c r="AN282" s="713"/>
      <c r="AO282" s="713"/>
      <c r="AP282" s="713"/>
      <c r="AQ282" s="713"/>
      <c r="AR282" s="713"/>
      <c r="AS282" s="713"/>
      <c r="AT282" s="713"/>
      <c r="AU282" s="713"/>
      <c r="AV282" s="713"/>
      <c r="AW282" s="713"/>
      <c r="AX282" s="713"/>
      <c r="AY282" s="713"/>
      <c r="AZ282" s="713"/>
      <c r="BA282" s="713"/>
      <c r="BB282" s="714"/>
      <c r="BD282" s="24"/>
    </row>
    <row r="283" spans="2:56" ht="16.5" thickBot="1">
      <c r="B283" s="146"/>
      <c r="C283" s="675"/>
      <c r="D283" s="676"/>
      <c r="E283" s="676"/>
      <c r="F283" s="676"/>
      <c r="G283" s="677"/>
      <c r="H283" s="146"/>
      <c r="I283" s="44"/>
      <c r="J283" s="79"/>
      <c r="K283" s="748" t="s">
        <v>227</v>
      </c>
      <c r="L283" s="748"/>
      <c r="M283" s="748"/>
      <c r="N283" s="748"/>
      <c r="O283" s="748"/>
      <c r="P283" s="748"/>
      <c r="Q283" s="748"/>
      <c r="R283" s="748"/>
      <c r="S283" s="748"/>
      <c r="T283" s="748"/>
      <c r="U283" s="748"/>
      <c r="V283" s="79"/>
      <c r="W283" s="44"/>
      <c r="X283" s="721"/>
      <c r="Y283" s="722"/>
      <c r="Z283" s="722"/>
      <c r="AA283" s="722"/>
      <c r="AB283" s="722"/>
      <c r="AC283" s="722"/>
      <c r="AD283" s="722"/>
      <c r="AE283" s="722"/>
      <c r="AF283" s="722"/>
      <c r="AG283" s="722"/>
      <c r="AH283" s="722"/>
      <c r="AI283" s="722"/>
      <c r="AJ283" s="722"/>
      <c r="AK283" s="723"/>
      <c r="AM283" s="712"/>
      <c r="AN283" s="713"/>
      <c r="AO283" s="713"/>
      <c r="AP283" s="713"/>
      <c r="AQ283" s="713"/>
      <c r="AR283" s="713"/>
      <c r="AS283" s="713"/>
      <c r="AT283" s="713"/>
      <c r="AU283" s="713"/>
      <c r="AV283" s="713"/>
      <c r="AW283" s="713"/>
      <c r="AX283" s="713"/>
      <c r="AY283" s="713"/>
      <c r="AZ283" s="713"/>
      <c r="BA283" s="713"/>
      <c r="BB283" s="714"/>
      <c r="BD283" s="23"/>
    </row>
    <row r="284" spans="2:56" thickBot="1">
      <c r="B284" s="146"/>
      <c r="C284" s="146"/>
      <c r="D284" s="146"/>
      <c r="E284" s="146"/>
      <c r="F284" s="146"/>
      <c r="G284" s="146"/>
      <c r="H284" s="146"/>
      <c r="I284" s="44"/>
      <c r="J284" s="79"/>
      <c r="K284" s="748"/>
      <c r="L284" s="748"/>
      <c r="M284" s="748"/>
      <c r="N284" s="748"/>
      <c r="O284" s="748"/>
      <c r="P284" s="748"/>
      <c r="Q284" s="748"/>
      <c r="R284" s="748"/>
      <c r="S284" s="748"/>
      <c r="T284" s="748"/>
      <c r="U284" s="748"/>
      <c r="V284" s="79"/>
      <c r="W284" s="44"/>
      <c r="X284" s="721"/>
      <c r="Y284" s="722"/>
      <c r="Z284" s="722"/>
      <c r="AA284" s="722"/>
      <c r="AB284" s="722"/>
      <c r="AC284" s="722"/>
      <c r="AD284" s="722"/>
      <c r="AE284" s="722"/>
      <c r="AF284" s="722"/>
      <c r="AG284" s="722"/>
      <c r="AH284" s="722"/>
      <c r="AI284" s="722"/>
      <c r="AJ284" s="722"/>
      <c r="AK284" s="723"/>
      <c r="AM284" s="712"/>
      <c r="AN284" s="713"/>
      <c r="AO284" s="713"/>
      <c r="AP284" s="713"/>
      <c r="AQ284" s="713"/>
      <c r="AR284" s="713"/>
      <c r="AS284" s="713"/>
      <c r="AT284" s="713"/>
      <c r="AU284" s="713"/>
      <c r="AV284" s="713"/>
      <c r="AW284" s="713"/>
      <c r="AX284" s="713"/>
      <c r="AY284" s="713"/>
      <c r="AZ284" s="713"/>
      <c r="BA284" s="713"/>
      <c r="BB284" s="714"/>
      <c r="BD284" s="20"/>
    </row>
    <row r="285" spans="2:56" ht="14.45" customHeight="1">
      <c r="B285" s="146"/>
      <c r="C285" s="696" t="s">
        <v>1381</v>
      </c>
      <c r="D285" s="697"/>
      <c r="E285" s="697"/>
      <c r="F285" s="697"/>
      <c r="G285" s="698"/>
      <c r="H285" s="146"/>
      <c r="I285" s="44"/>
      <c r="J285" s="80"/>
      <c r="K285" s="80"/>
      <c r="L285" s="80"/>
      <c r="M285" s="80"/>
      <c r="N285" s="80"/>
      <c r="O285" s="80"/>
      <c r="P285" s="80"/>
      <c r="Q285" s="80"/>
      <c r="R285" s="80"/>
      <c r="S285" s="80"/>
      <c r="T285" s="80"/>
      <c r="U285" s="80"/>
      <c r="V285" s="80"/>
      <c r="X285" s="721"/>
      <c r="Y285" s="722"/>
      <c r="Z285" s="722"/>
      <c r="AA285" s="722"/>
      <c r="AB285" s="722"/>
      <c r="AC285" s="722"/>
      <c r="AD285" s="722"/>
      <c r="AE285" s="722"/>
      <c r="AF285" s="722"/>
      <c r="AG285" s="722"/>
      <c r="AH285" s="722"/>
      <c r="AI285" s="722"/>
      <c r="AJ285" s="722"/>
      <c r="AK285" s="723"/>
      <c r="AM285" s="712"/>
      <c r="AN285" s="713"/>
      <c r="AO285" s="713"/>
      <c r="AP285" s="713"/>
      <c r="AQ285" s="713"/>
      <c r="AR285" s="713"/>
      <c r="AS285" s="713"/>
      <c r="AT285" s="713"/>
      <c r="AU285" s="713"/>
      <c r="AV285" s="713"/>
      <c r="AW285" s="713"/>
      <c r="AX285" s="713"/>
      <c r="AY285" s="713"/>
      <c r="AZ285" s="713"/>
      <c r="BA285" s="713"/>
      <c r="BB285" s="714"/>
      <c r="BD285" s="27"/>
    </row>
    <row r="286" spans="2:56" ht="14.45" customHeight="1">
      <c r="B286" s="34"/>
      <c r="C286" s="699"/>
      <c r="D286" s="700"/>
      <c r="E286" s="700"/>
      <c r="F286" s="700"/>
      <c r="G286" s="701"/>
      <c r="H286" s="146"/>
      <c r="J286" s="80"/>
      <c r="K286" s="749" t="s">
        <v>1190</v>
      </c>
      <c r="L286" s="749"/>
      <c r="M286" s="749"/>
      <c r="N286" s="749"/>
      <c r="O286" s="749"/>
      <c r="P286" s="749"/>
      <c r="Q286" s="749"/>
      <c r="R286" s="749"/>
      <c r="S286" s="749"/>
      <c r="T286" s="749"/>
      <c r="U286" s="749"/>
      <c r="V286" s="80"/>
      <c r="X286" s="721"/>
      <c r="Y286" s="722"/>
      <c r="Z286" s="722"/>
      <c r="AA286" s="722"/>
      <c r="AB286" s="722"/>
      <c r="AC286" s="722"/>
      <c r="AD286" s="722"/>
      <c r="AE286" s="722"/>
      <c r="AF286" s="722"/>
      <c r="AG286" s="722"/>
      <c r="AH286" s="722"/>
      <c r="AI286" s="722"/>
      <c r="AJ286" s="722"/>
      <c r="AK286" s="723"/>
      <c r="AM286" s="712"/>
      <c r="AN286" s="713"/>
      <c r="AO286" s="713"/>
      <c r="AP286" s="713"/>
      <c r="AQ286" s="713"/>
      <c r="AR286" s="713"/>
      <c r="AS286" s="713"/>
      <c r="AT286" s="713"/>
      <c r="AU286" s="713"/>
      <c r="AV286" s="713"/>
      <c r="AW286" s="713"/>
      <c r="AX286" s="713"/>
      <c r="AY286" s="713"/>
      <c r="AZ286" s="713"/>
      <c r="BA286" s="713"/>
      <c r="BB286" s="714"/>
      <c r="BD286" s="27"/>
    </row>
    <row r="287" spans="2:56" ht="15" customHeight="1" thickBot="1">
      <c r="B287" s="34"/>
      <c r="C287" s="702"/>
      <c r="D287" s="703"/>
      <c r="E287" s="703"/>
      <c r="F287" s="703"/>
      <c r="G287" s="704"/>
      <c r="H287" s="146"/>
      <c r="J287" s="80"/>
      <c r="K287" s="749"/>
      <c r="L287" s="749"/>
      <c r="M287" s="749"/>
      <c r="N287" s="749"/>
      <c r="O287" s="749"/>
      <c r="P287" s="749"/>
      <c r="Q287" s="749"/>
      <c r="R287" s="749"/>
      <c r="S287" s="749"/>
      <c r="T287" s="749"/>
      <c r="U287" s="749"/>
      <c r="V287" s="80"/>
      <c r="X287" s="724"/>
      <c r="Y287" s="725"/>
      <c r="Z287" s="725"/>
      <c r="AA287" s="725"/>
      <c r="AB287" s="725"/>
      <c r="AC287" s="725"/>
      <c r="AD287" s="725"/>
      <c r="AE287" s="725"/>
      <c r="AF287" s="725"/>
      <c r="AG287" s="725"/>
      <c r="AH287" s="725"/>
      <c r="AI287" s="725"/>
      <c r="AJ287" s="725"/>
      <c r="AK287" s="726"/>
      <c r="AM287" s="712"/>
      <c r="AN287" s="713"/>
      <c r="AO287" s="713"/>
      <c r="AP287" s="713"/>
      <c r="AQ287" s="713"/>
      <c r="AR287" s="713"/>
      <c r="AS287" s="713"/>
      <c r="AT287" s="713"/>
      <c r="AU287" s="713"/>
      <c r="AV287" s="713"/>
      <c r="AW287" s="713"/>
      <c r="AX287" s="713"/>
      <c r="AY287" s="713"/>
      <c r="AZ287" s="713"/>
      <c r="BA287" s="713"/>
      <c r="BB287" s="714"/>
      <c r="BD287" s="27"/>
    </row>
    <row r="288" spans="2:56" thickBot="1">
      <c r="B288" s="34"/>
      <c r="C288" s="34"/>
      <c r="D288" s="34"/>
      <c r="E288" s="34"/>
      <c r="F288" s="34"/>
      <c r="G288" s="34"/>
      <c r="H288" s="146"/>
      <c r="J288" s="80"/>
      <c r="K288" s="80"/>
      <c r="L288" s="80"/>
      <c r="M288" s="80"/>
      <c r="N288" s="80"/>
      <c r="O288" s="80"/>
      <c r="P288" s="80"/>
      <c r="Q288" s="80"/>
      <c r="R288" s="80"/>
      <c r="S288" s="80"/>
      <c r="T288" s="80"/>
      <c r="U288" s="80"/>
      <c r="V288" s="80"/>
      <c r="AM288" s="81"/>
      <c r="AN288" s="82"/>
      <c r="AO288" s="82"/>
      <c r="AP288" s="82"/>
      <c r="AQ288" s="82"/>
      <c r="AR288" s="82"/>
      <c r="AS288" s="82"/>
      <c r="AT288" s="82"/>
      <c r="AU288" s="82"/>
      <c r="AV288" s="82"/>
      <c r="AW288" s="82"/>
      <c r="AX288" s="82"/>
      <c r="AY288" s="82"/>
      <c r="AZ288" s="82"/>
      <c r="BA288" s="82"/>
      <c r="BB288" s="83"/>
      <c r="BD288" s="27"/>
    </row>
    <row r="289" spans="2:54" ht="15.6" customHeight="1">
      <c r="B289" s="34"/>
      <c r="C289" s="669" t="s">
        <v>1426</v>
      </c>
      <c r="D289" s="670"/>
      <c r="E289" s="670"/>
      <c r="F289" s="670"/>
      <c r="G289" s="671"/>
      <c r="H289" s="146"/>
      <c r="J289" s="80"/>
      <c r="K289" s="749" t="s">
        <v>228</v>
      </c>
      <c r="L289" s="749"/>
      <c r="M289" s="749"/>
      <c r="N289" s="749"/>
      <c r="O289" s="749"/>
      <c r="P289" s="749"/>
      <c r="Q289" s="749"/>
      <c r="R289" s="749"/>
      <c r="S289" s="749"/>
      <c r="T289" s="749"/>
      <c r="U289" s="749"/>
      <c r="V289" s="80"/>
      <c r="X289" s="718" t="s">
        <v>202</v>
      </c>
      <c r="Y289" s="719"/>
      <c r="Z289" s="719"/>
      <c r="AA289" s="719"/>
      <c r="AB289" s="719"/>
      <c r="AC289" s="719"/>
      <c r="AD289" s="719"/>
      <c r="AE289" s="719"/>
      <c r="AF289" s="719"/>
      <c r="AG289" s="719"/>
      <c r="AH289" s="719"/>
      <c r="AI289" s="719"/>
      <c r="AJ289" s="719"/>
      <c r="AK289" s="720"/>
      <c r="AM289" s="84" t="s">
        <v>232</v>
      </c>
      <c r="AN289" s="82"/>
      <c r="AO289" s="82"/>
      <c r="AP289" s="82"/>
      <c r="AQ289" s="82"/>
      <c r="AR289" s="82"/>
      <c r="AS289" s="82"/>
      <c r="AT289" s="82"/>
      <c r="AU289" s="82"/>
      <c r="AV289" s="82"/>
      <c r="AW289" s="82"/>
      <c r="AX289" s="82"/>
      <c r="AY289" s="82"/>
      <c r="AZ289" s="82"/>
      <c r="BA289" s="82"/>
      <c r="BB289" s="83"/>
    </row>
    <row r="290" spans="2:54" ht="14.45" customHeight="1">
      <c r="B290" s="34"/>
      <c r="C290" s="672"/>
      <c r="D290" s="673"/>
      <c r="E290" s="673"/>
      <c r="F290" s="673"/>
      <c r="G290" s="674"/>
      <c r="H290" s="146"/>
      <c r="J290" s="80"/>
      <c r="K290" s="749"/>
      <c r="L290" s="749"/>
      <c r="M290" s="749"/>
      <c r="N290" s="749"/>
      <c r="O290" s="749"/>
      <c r="P290" s="749"/>
      <c r="Q290" s="749"/>
      <c r="R290" s="749"/>
      <c r="S290" s="749"/>
      <c r="T290" s="749"/>
      <c r="U290" s="749"/>
      <c r="V290" s="80"/>
      <c r="X290" s="100"/>
      <c r="Y290" s="82"/>
      <c r="Z290" s="82"/>
      <c r="AA290" s="82"/>
      <c r="AB290" s="82"/>
      <c r="AC290" s="82"/>
      <c r="AD290" s="82"/>
      <c r="AE290" s="82"/>
      <c r="AF290" s="82"/>
      <c r="AG290" s="82"/>
      <c r="AH290" s="82"/>
      <c r="AI290" s="82"/>
      <c r="AJ290" s="82"/>
      <c r="AK290" s="101"/>
      <c r="AM290" s="90" t="s">
        <v>233</v>
      </c>
      <c r="AN290" s="82"/>
      <c r="AO290" s="82"/>
      <c r="AP290" s="82"/>
      <c r="AQ290" s="82"/>
      <c r="AR290" s="82"/>
      <c r="AS290" s="82"/>
      <c r="AT290" s="82"/>
      <c r="AU290" s="82"/>
      <c r="AV290" s="82"/>
      <c r="AW290" s="82"/>
      <c r="AX290" s="82"/>
      <c r="AY290" s="82"/>
      <c r="AZ290" s="82"/>
      <c r="BA290" s="82"/>
      <c r="BB290" s="83"/>
    </row>
    <row r="291" spans="2:54" thickBot="1">
      <c r="B291" s="34"/>
      <c r="C291" s="675"/>
      <c r="D291" s="676"/>
      <c r="E291" s="676"/>
      <c r="F291" s="676"/>
      <c r="G291" s="677"/>
      <c r="H291" s="146"/>
      <c r="J291" s="80"/>
      <c r="K291" s="80"/>
      <c r="L291" s="80"/>
      <c r="M291" s="80"/>
      <c r="N291" s="80"/>
      <c r="O291" s="80"/>
      <c r="P291" s="80"/>
      <c r="Q291" s="80"/>
      <c r="R291" s="80"/>
      <c r="S291" s="80"/>
      <c r="T291" s="80"/>
      <c r="U291" s="80"/>
      <c r="V291" s="80"/>
      <c r="X291" s="100"/>
      <c r="Y291" s="82"/>
      <c r="Z291" s="82"/>
      <c r="AA291" s="82"/>
      <c r="AB291" s="82"/>
      <c r="AC291" s="82"/>
      <c r="AD291" s="82"/>
      <c r="AE291" s="82"/>
      <c r="AF291" s="82"/>
      <c r="AG291" s="82"/>
      <c r="AH291" s="82"/>
      <c r="AI291" s="82"/>
      <c r="AJ291" s="82"/>
      <c r="AK291" s="101"/>
      <c r="AM291" s="90" t="s">
        <v>234</v>
      </c>
      <c r="AN291" s="82"/>
      <c r="AO291" s="82"/>
      <c r="AP291" s="82"/>
      <c r="AQ291" s="82"/>
      <c r="AR291" s="82"/>
      <c r="AS291" s="82"/>
      <c r="AT291" s="82"/>
      <c r="AU291" s="82"/>
      <c r="AV291" s="82"/>
      <c r="AW291" s="82"/>
      <c r="AX291" s="82"/>
      <c r="AY291" s="82"/>
      <c r="AZ291" s="82"/>
      <c r="BA291" s="82"/>
      <c r="BB291" s="83"/>
    </row>
    <row r="292" spans="2:54" ht="15">
      <c r="B292" s="34"/>
      <c r="C292" s="248"/>
      <c r="D292" s="248"/>
      <c r="E292" s="248"/>
      <c r="F292" s="248"/>
      <c r="G292" s="248"/>
      <c r="H292" s="146"/>
      <c r="J292" s="80"/>
      <c r="K292" s="80"/>
      <c r="L292" s="80"/>
      <c r="M292" s="80"/>
      <c r="N292" s="80"/>
      <c r="O292" s="80"/>
      <c r="P292" s="80"/>
      <c r="Q292" s="80"/>
      <c r="R292" s="80"/>
      <c r="S292" s="80"/>
      <c r="T292" s="80"/>
      <c r="U292" s="80"/>
      <c r="V292" s="80"/>
      <c r="X292" s="100"/>
      <c r="Y292" s="82"/>
      <c r="Z292" s="82"/>
      <c r="AA292" s="82"/>
      <c r="AC292" s="82"/>
      <c r="AD292" s="82"/>
      <c r="AE292" s="82"/>
      <c r="AF292" s="82"/>
      <c r="AG292" s="82"/>
      <c r="AH292" s="82"/>
      <c r="AI292" s="82"/>
      <c r="AJ292" s="82"/>
      <c r="AK292" s="101"/>
      <c r="AM292" s="90" t="s">
        <v>235</v>
      </c>
      <c r="AN292" s="82"/>
      <c r="AO292" s="82"/>
      <c r="AP292" s="82"/>
      <c r="AQ292" s="82"/>
      <c r="AR292" s="82"/>
      <c r="AS292" s="82"/>
      <c r="AT292" s="82"/>
      <c r="AU292" s="82"/>
      <c r="AV292" s="82"/>
      <c r="AW292" s="82"/>
      <c r="AX292" s="82"/>
      <c r="AY292" s="82"/>
      <c r="AZ292" s="82"/>
      <c r="BA292" s="82"/>
      <c r="BB292" s="83"/>
    </row>
    <row r="293" spans="2:54" ht="15">
      <c r="B293" s="34"/>
      <c r="C293" s="248"/>
      <c r="D293" s="248"/>
      <c r="E293" s="248"/>
      <c r="F293" s="248"/>
      <c r="G293" s="248"/>
      <c r="H293" s="146"/>
      <c r="J293" s="80"/>
      <c r="K293" s="80"/>
      <c r="L293" s="80"/>
      <c r="M293" s="80"/>
      <c r="N293" s="80"/>
      <c r="O293" s="80"/>
      <c r="P293" s="80"/>
      <c r="Q293" s="80"/>
      <c r="R293" s="80"/>
      <c r="S293" s="80"/>
      <c r="T293" s="80"/>
      <c r="U293" s="80"/>
      <c r="V293" s="80"/>
      <c r="X293" s="100"/>
      <c r="Y293" s="82"/>
      <c r="Z293" s="82"/>
      <c r="AA293" s="82"/>
      <c r="AB293" s="82"/>
      <c r="AC293" s="82"/>
      <c r="AD293" s="82"/>
      <c r="AE293" s="82"/>
      <c r="AF293" s="82"/>
      <c r="AG293" s="82"/>
      <c r="AH293" s="82"/>
      <c r="AI293" s="82"/>
      <c r="AJ293" s="82"/>
      <c r="AK293" s="101"/>
      <c r="AM293" s="90" t="s">
        <v>238</v>
      </c>
      <c r="AN293" s="82"/>
      <c r="AO293" s="82"/>
      <c r="AP293" s="82"/>
      <c r="AQ293" s="82"/>
      <c r="AR293" s="82"/>
      <c r="AS293" s="82"/>
      <c r="AT293" s="82"/>
      <c r="AU293" s="82"/>
      <c r="AV293" s="82"/>
      <c r="AW293" s="82"/>
      <c r="AX293" s="82"/>
      <c r="AY293" s="82"/>
      <c r="AZ293" s="82"/>
      <c r="BA293" s="82"/>
      <c r="BB293" s="83"/>
    </row>
    <row r="294" spans="2:54" ht="15">
      <c r="B294" s="34"/>
      <c r="C294" s="34"/>
      <c r="D294" s="34"/>
      <c r="E294" s="34"/>
      <c r="F294" s="34"/>
      <c r="G294" s="34"/>
      <c r="H294" s="146"/>
      <c r="J294" s="80"/>
      <c r="K294" s="80"/>
      <c r="L294" s="80"/>
      <c r="M294" s="80"/>
      <c r="N294" s="80"/>
      <c r="O294" s="80"/>
      <c r="P294" s="80"/>
      <c r="Q294" s="80"/>
      <c r="R294" s="80"/>
      <c r="S294" s="80"/>
      <c r="T294" s="80"/>
      <c r="U294" s="80"/>
      <c r="V294" s="80"/>
      <c r="X294" s="100"/>
      <c r="Y294" s="82"/>
      <c r="Z294" s="82"/>
      <c r="AA294" s="82"/>
      <c r="AC294" s="82"/>
      <c r="AD294" s="82"/>
      <c r="AE294" s="82"/>
      <c r="AF294" s="82"/>
      <c r="AG294" s="82"/>
      <c r="AH294" s="82"/>
      <c r="AI294" s="82"/>
      <c r="AJ294" s="82"/>
      <c r="AK294" s="101"/>
      <c r="AM294" s="90" t="s">
        <v>1162</v>
      </c>
      <c r="AN294" s="82"/>
      <c r="AO294" s="82"/>
      <c r="AP294" s="82"/>
      <c r="AQ294" s="82"/>
      <c r="AR294" s="82"/>
      <c r="AS294" s="82"/>
      <c r="AT294" s="82"/>
      <c r="AU294" s="82"/>
      <c r="AV294" s="82"/>
      <c r="AW294" s="82"/>
      <c r="AX294" s="82"/>
      <c r="AY294" s="82"/>
      <c r="AZ294" s="82"/>
      <c r="BA294" s="82"/>
      <c r="BB294" s="83"/>
    </row>
    <row r="295" spans="2:54" ht="15">
      <c r="B295" s="34"/>
      <c r="C295" s="34"/>
      <c r="D295" s="34"/>
      <c r="E295" s="34"/>
      <c r="F295" s="34"/>
      <c r="G295" s="34"/>
      <c r="H295" s="146"/>
      <c r="J295" s="80"/>
      <c r="K295" s="80"/>
      <c r="L295" s="80"/>
      <c r="M295" s="80"/>
      <c r="N295" s="80"/>
      <c r="O295" s="80"/>
      <c r="P295" s="80"/>
      <c r="Q295" s="80"/>
      <c r="R295" s="80"/>
      <c r="S295" s="80"/>
      <c r="T295" s="80"/>
      <c r="U295" s="80"/>
      <c r="V295" s="80"/>
      <c r="X295" s="100"/>
      <c r="Y295" s="82"/>
      <c r="Z295" s="82"/>
      <c r="AA295" s="82"/>
      <c r="AB295" s="82"/>
      <c r="AC295" s="82"/>
      <c r="AD295" s="82"/>
      <c r="AE295" s="82"/>
      <c r="AF295" s="82"/>
      <c r="AG295" s="82"/>
      <c r="AH295" s="82"/>
      <c r="AI295" s="82"/>
      <c r="AJ295" s="82"/>
      <c r="AK295" s="101"/>
      <c r="AM295" s="90" t="s">
        <v>236</v>
      </c>
      <c r="AN295" s="82"/>
      <c r="AO295" s="82"/>
      <c r="AP295" s="82"/>
      <c r="AQ295" s="82"/>
      <c r="AR295" s="82"/>
      <c r="AS295" s="82"/>
      <c r="AT295" s="82"/>
      <c r="AU295" s="82"/>
      <c r="AV295" s="82"/>
      <c r="AW295" s="82"/>
      <c r="AX295" s="82"/>
      <c r="AY295" s="82"/>
      <c r="AZ295" s="82"/>
      <c r="BA295" s="82"/>
      <c r="BB295" s="83"/>
    </row>
    <row r="296" spans="2:54" ht="15">
      <c r="B296" s="34"/>
      <c r="C296" s="34"/>
      <c r="D296" s="34"/>
      <c r="E296" s="34"/>
      <c r="F296" s="34"/>
      <c r="G296" s="34"/>
      <c r="H296" s="146"/>
      <c r="I296" s="44"/>
      <c r="J296" s="80"/>
      <c r="K296" s="80"/>
      <c r="L296" s="80"/>
      <c r="M296" s="80"/>
      <c r="N296" s="80"/>
      <c r="O296" s="80"/>
      <c r="P296" s="80"/>
      <c r="Q296" s="80"/>
      <c r="R296" s="80"/>
      <c r="S296" s="80"/>
      <c r="T296" s="80"/>
      <c r="U296" s="80"/>
      <c r="V296" s="80"/>
      <c r="X296" s="100"/>
      <c r="Y296" s="82"/>
      <c r="Z296" s="82"/>
      <c r="AA296" s="82"/>
      <c r="AB296" s="82"/>
      <c r="AC296" s="82"/>
      <c r="AD296" s="82"/>
      <c r="AE296" s="82"/>
      <c r="AF296" s="82"/>
      <c r="AG296" s="82"/>
      <c r="AH296" s="82"/>
      <c r="AI296" s="82"/>
      <c r="AJ296" s="82"/>
      <c r="AK296" s="101"/>
      <c r="AM296" s="90" t="s">
        <v>239</v>
      </c>
      <c r="AN296" s="82"/>
      <c r="AO296" s="82"/>
      <c r="AP296" s="82"/>
      <c r="AQ296" s="82"/>
      <c r="AR296" s="82"/>
      <c r="AS296" s="82"/>
      <c r="AT296" s="82"/>
      <c r="AU296" s="82"/>
      <c r="AV296" s="82"/>
      <c r="AW296" s="82"/>
      <c r="AX296" s="82"/>
      <c r="AY296" s="82"/>
      <c r="AZ296" s="82"/>
      <c r="BA296" s="82"/>
      <c r="BB296" s="83"/>
    </row>
    <row r="297" spans="2:54" ht="15">
      <c r="B297" s="34"/>
      <c r="C297" s="34"/>
      <c r="D297" s="34"/>
      <c r="E297" s="34"/>
      <c r="F297" s="34"/>
      <c r="G297" s="34"/>
      <c r="H297" s="146"/>
      <c r="I297" s="44"/>
      <c r="J297" s="80"/>
      <c r="K297" s="80"/>
      <c r="L297" s="80"/>
      <c r="M297" s="80"/>
      <c r="N297" s="80"/>
      <c r="O297" s="80"/>
      <c r="P297" s="80"/>
      <c r="Q297" s="80"/>
      <c r="R297" s="80"/>
      <c r="S297" s="80"/>
      <c r="T297" s="80"/>
      <c r="U297" s="80"/>
      <c r="V297" s="80"/>
      <c r="X297" s="100"/>
      <c r="Y297" s="82"/>
      <c r="Z297" s="82"/>
      <c r="AA297" s="82"/>
      <c r="AB297" s="82"/>
      <c r="AC297" s="82"/>
      <c r="AD297" s="82"/>
      <c r="AE297" s="82"/>
      <c r="AF297" s="82"/>
      <c r="AG297" s="82"/>
      <c r="AH297" s="82"/>
      <c r="AI297" s="82"/>
      <c r="AJ297" s="82"/>
      <c r="AK297" s="101"/>
      <c r="AM297" s="90" t="s">
        <v>237</v>
      </c>
      <c r="AN297" s="82"/>
      <c r="AO297" s="82"/>
      <c r="AP297" s="82"/>
      <c r="AQ297" s="82"/>
      <c r="AR297" s="82"/>
      <c r="AS297" s="82"/>
      <c r="AT297" s="82"/>
      <c r="AU297" s="82"/>
      <c r="AV297" s="82"/>
      <c r="AW297" s="82"/>
      <c r="AX297" s="82"/>
      <c r="AY297" s="82"/>
      <c r="AZ297" s="82"/>
      <c r="BA297" s="82"/>
      <c r="BB297" s="83"/>
    </row>
    <row r="298" spans="2:54" ht="14.45" customHeight="1" thickBot="1">
      <c r="B298" s="34"/>
      <c r="C298" s="34"/>
      <c r="D298" s="34"/>
      <c r="E298" s="34"/>
      <c r="F298" s="34"/>
      <c r="G298" s="34"/>
      <c r="H298" s="146"/>
      <c r="I298" s="44"/>
      <c r="J298" s="80"/>
      <c r="K298" s="80"/>
      <c r="L298" s="80"/>
      <c r="M298" s="80"/>
      <c r="N298" s="80"/>
      <c r="O298" s="80"/>
      <c r="P298" s="80"/>
      <c r="Q298" s="80"/>
      <c r="R298" s="80"/>
      <c r="S298" s="80"/>
      <c r="T298" s="80"/>
      <c r="U298" s="80"/>
      <c r="V298" s="80"/>
      <c r="X298" s="102"/>
      <c r="Y298" s="103"/>
      <c r="Z298" s="103"/>
      <c r="AA298" s="103"/>
      <c r="AB298" s="103"/>
      <c r="AC298" s="103"/>
      <c r="AD298" s="103"/>
      <c r="AE298" s="103"/>
      <c r="AF298" s="103"/>
      <c r="AG298" s="103"/>
      <c r="AH298" s="103"/>
      <c r="AI298" s="103"/>
      <c r="AJ298" s="103"/>
      <c r="AK298" s="104"/>
      <c r="AM298" s="91"/>
      <c r="AN298" s="85"/>
      <c r="AO298" s="85"/>
      <c r="AP298" s="85"/>
      <c r="AQ298" s="85"/>
      <c r="AR298" s="85"/>
      <c r="AS298" s="85"/>
      <c r="AT298" s="85"/>
      <c r="AU298" s="85"/>
      <c r="AV298" s="85"/>
      <c r="AW298" s="85"/>
      <c r="AX298" s="85"/>
      <c r="AY298" s="85"/>
      <c r="AZ298" s="85"/>
      <c r="BA298" s="85"/>
      <c r="BB298" s="86"/>
    </row>
    <row r="299" spans="2:54" ht="15">
      <c r="B299" s="2"/>
      <c r="C299" s="2"/>
      <c r="D299" s="2"/>
      <c r="E299" s="2"/>
      <c r="F299" s="2"/>
      <c r="G299" s="2"/>
      <c r="H299" s="44"/>
      <c r="I299" s="44"/>
    </row>
    <row r="300" spans="2:54" ht="18.75">
      <c r="B300" s="2"/>
      <c r="C300" s="2"/>
      <c r="D300" s="2"/>
      <c r="E300" s="2"/>
      <c r="F300" s="2"/>
      <c r="G300" s="2"/>
      <c r="H300" s="44"/>
      <c r="I300" s="44"/>
      <c r="J300" s="45" t="s">
        <v>174</v>
      </c>
    </row>
    <row r="301" spans="2:54" thickBot="1">
      <c r="B301" s="2"/>
      <c r="C301" s="2"/>
      <c r="D301" s="2"/>
      <c r="E301" s="2"/>
      <c r="F301" s="2"/>
      <c r="G301" s="2"/>
      <c r="H301" s="44"/>
      <c r="I301" s="44"/>
    </row>
    <row r="302" spans="2:54">
      <c r="B302" s="146"/>
      <c r="C302" s="146"/>
      <c r="D302" s="146"/>
      <c r="E302" s="146"/>
      <c r="F302" s="146"/>
      <c r="G302" s="146"/>
      <c r="H302" s="147"/>
      <c r="I302" s="44"/>
      <c r="J302" s="79"/>
      <c r="K302" s="79"/>
      <c r="L302" s="79"/>
      <c r="M302" s="79"/>
      <c r="N302" s="79"/>
      <c r="O302" s="79"/>
      <c r="P302" s="79"/>
      <c r="Q302" s="79"/>
      <c r="R302" s="79"/>
      <c r="S302" s="79"/>
      <c r="T302" s="79"/>
      <c r="U302" s="79"/>
      <c r="V302" s="79"/>
      <c r="W302" s="44"/>
      <c r="X302" s="718" t="s">
        <v>1400</v>
      </c>
      <c r="Y302" s="719"/>
      <c r="Z302" s="719"/>
      <c r="AA302" s="719"/>
      <c r="AB302" s="719"/>
      <c r="AC302" s="719"/>
      <c r="AD302" s="719"/>
      <c r="AE302" s="719"/>
      <c r="AF302" s="719"/>
      <c r="AG302" s="719"/>
      <c r="AH302" s="719"/>
      <c r="AI302" s="719"/>
      <c r="AJ302" s="719"/>
      <c r="AK302" s="720"/>
      <c r="AM302" s="709" t="s">
        <v>248</v>
      </c>
      <c r="AN302" s="710"/>
      <c r="AO302" s="710"/>
      <c r="AP302" s="710"/>
      <c r="AQ302" s="710"/>
      <c r="AR302" s="710"/>
      <c r="AS302" s="710"/>
      <c r="AT302" s="710"/>
      <c r="AU302" s="710"/>
      <c r="AV302" s="710"/>
      <c r="AW302" s="710"/>
      <c r="AX302" s="710"/>
      <c r="AY302" s="710"/>
      <c r="AZ302" s="710"/>
      <c r="BA302" s="710"/>
      <c r="BB302" s="711"/>
    </row>
    <row r="303" spans="2:54" ht="14.45" customHeight="1" thickBot="1">
      <c r="B303" s="146"/>
      <c r="C303" s="248"/>
      <c r="D303" s="248"/>
      <c r="E303" s="248"/>
      <c r="F303" s="248"/>
      <c r="G303" s="248"/>
      <c r="H303" s="148"/>
      <c r="I303" s="44"/>
      <c r="J303" s="79"/>
      <c r="K303" s="79"/>
      <c r="L303" s="79"/>
      <c r="M303" s="79"/>
      <c r="N303" s="79"/>
      <c r="O303" s="79"/>
      <c r="P303" s="79"/>
      <c r="Q303" s="79"/>
      <c r="R303" s="79"/>
      <c r="S303" s="79"/>
      <c r="T303" s="79"/>
      <c r="U303" s="79"/>
      <c r="V303" s="79"/>
      <c r="W303" s="44"/>
      <c r="X303" s="721" t="s">
        <v>943</v>
      </c>
      <c r="Y303" s="722"/>
      <c r="Z303" s="722"/>
      <c r="AA303" s="722"/>
      <c r="AB303" s="722"/>
      <c r="AC303" s="722"/>
      <c r="AD303" s="722"/>
      <c r="AE303" s="722"/>
      <c r="AF303" s="722"/>
      <c r="AG303" s="722"/>
      <c r="AH303" s="722"/>
      <c r="AI303" s="722"/>
      <c r="AJ303" s="722"/>
      <c r="AK303" s="723"/>
      <c r="AM303" s="712"/>
      <c r="AN303" s="713"/>
      <c r="AO303" s="713"/>
      <c r="AP303" s="713"/>
      <c r="AQ303" s="713"/>
      <c r="AR303" s="713"/>
      <c r="AS303" s="713"/>
      <c r="AT303" s="713"/>
      <c r="AU303" s="713"/>
      <c r="AV303" s="713"/>
      <c r="AW303" s="713"/>
      <c r="AX303" s="713"/>
      <c r="AY303" s="713"/>
      <c r="AZ303" s="713"/>
      <c r="BA303" s="713"/>
      <c r="BB303" s="714"/>
    </row>
    <row r="304" spans="2:54" ht="14.45" customHeight="1">
      <c r="B304" s="146"/>
      <c r="C304" s="669" t="s">
        <v>1196</v>
      </c>
      <c r="D304" s="670"/>
      <c r="E304" s="670"/>
      <c r="F304" s="670"/>
      <c r="G304" s="671"/>
      <c r="H304" s="146"/>
      <c r="I304" s="44"/>
      <c r="J304" s="79"/>
      <c r="K304" s="748" t="s">
        <v>1390</v>
      </c>
      <c r="L304" s="748"/>
      <c r="M304" s="748"/>
      <c r="N304" s="748"/>
      <c r="O304" s="748"/>
      <c r="P304" s="748"/>
      <c r="Q304" s="748"/>
      <c r="R304" s="748"/>
      <c r="S304" s="748"/>
      <c r="T304" s="748"/>
      <c r="U304" s="748"/>
      <c r="V304" s="79"/>
      <c r="W304" s="44"/>
      <c r="X304" s="721"/>
      <c r="Y304" s="722"/>
      <c r="Z304" s="722"/>
      <c r="AA304" s="722"/>
      <c r="AB304" s="722"/>
      <c r="AC304" s="722"/>
      <c r="AD304" s="722"/>
      <c r="AE304" s="722"/>
      <c r="AF304" s="722"/>
      <c r="AG304" s="722"/>
      <c r="AH304" s="722"/>
      <c r="AI304" s="722"/>
      <c r="AJ304" s="722"/>
      <c r="AK304" s="723"/>
      <c r="AM304" s="712"/>
      <c r="AN304" s="713"/>
      <c r="AO304" s="713"/>
      <c r="AP304" s="713"/>
      <c r="AQ304" s="713"/>
      <c r="AR304" s="713"/>
      <c r="AS304" s="713"/>
      <c r="AT304" s="713"/>
      <c r="AU304" s="713"/>
      <c r="AV304" s="713"/>
      <c r="AW304" s="713"/>
      <c r="AX304" s="713"/>
      <c r="AY304" s="713"/>
      <c r="AZ304" s="713"/>
      <c r="BA304" s="713"/>
      <c r="BB304" s="714"/>
    </row>
    <row r="305" spans="2:54" ht="15">
      <c r="B305" s="146"/>
      <c r="C305" s="672"/>
      <c r="D305" s="673"/>
      <c r="E305" s="673"/>
      <c r="F305" s="673"/>
      <c r="G305" s="674"/>
      <c r="H305" s="146"/>
      <c r="I305" s="44"/>
      <c r="J305" s="79"/>
      <c r="K305" s="748"/>
      <c r="L305" s="748"/>
      <c r="M305" s="748"/>
      <c r="N305" s="748"/>
      <c r="O305" s="748"/>
      <c r="P305" s="748"/>
      <c r="Q305" s="748"/>
      <c r="R305" s="748"/>
      <c r="S305" s="748"/>
      <c r="T305" s="748"/>
      <c r="U305" s="748"/>
      <c r="V305" s="79"/>
      <c r="W305" s="44"/>
      <c r="X305" s="721"/>
      <c r="Y305" s="722"/>
      <c r="Z305" s="722"/>
      <c r="AA305" s="722"/>
      <c r="AB305" s="722"/>
      <c r="AC305" s="722"/>
      <c r="AD305" s="722"/>
      <c r="AE305" s="722"/>
      <c r="AF305" s="722"/>
      <c r="AG305" s="722"/>
      <c r="AH305" s="722"/>
      <c r="AI305" s="722"/>
      <c r="AJ305" s="722"/>
      <c r="AK305" s="723"/>
      <c r="AM305" s="712"/>
      <c r="AN305" s="713"/>
      <c r="AO305" s="713"/>
      <c r="AP305" s="713"/>
      <c r="AQ305" s="713"/>
      <c r="AR305" s="713"/>
      <c r="AS305" s="713"/>
      <c r="AT305" s="713"/>
      <c r="AU305" s="713"/>
      <c r="AV305" s="713"/>
      <c r="AW305" s="713"/>
      <c r="AX305" s="713"/>
      <c r="AY305" s="713"/>
      <c r="AZ305" s="713"/>
      <c r="BA305" s="713"/>
      <c r="BB305" s="714"/>
    </row>
    <row r="306" spans="2:54" thickBot="1">
      <c r="B306" s="146"/>
      <c r="C306" s="675"/>
      <c r="D306" s="676"/>
      <c r="E306" s="676"/>
      <c r="F306" s="676"/>
      <c r="G306" s="677"/>
      <c r="H306" s="146"/>
      <c r="I306" s="44"/>
      <c r="J306" s="79"/>
      <c r="K306" s="748"/>
      <c r="L306" s="748"/>
      <c r="M306" s="748"/>
      <c r="N306" s="748"/>
      <c r="O306" s="748"/>
      <c r="P306" s="748"/>
      <c r="Q306" s="748"/>
      <c r="R306" s="748"/>
      <c r="S306" s="748"/>
      <c r="T306" s="748"/>
      <c r="U306" s="748"/>
      <c r="V306" s="79"/>
      <c r="W306" s="44"/>
      <c r="X306" s="721"/>
      <c r="Y306" s="722"/>
      <c r="Z306" s="722"/>
      <c r="AA306" s="722"/>
      <c r="AB306" s="722"/>
      <c r="AC306" s="722"/>
      <c r="AD306" s="722"/>
      <c r="AE306" s="722"/>
      <c r="AF306" s="722"/>
      <c r="AG306" s="722"/>
      <c r="AH306" s="722"/>
      <c r="AI306" s="722"/>
      <c r="AJ306" s="722"/>
      <c r="AK306" s="723"/>
      <c r="AM306" s="712"/>
      <c r="AN306" s="713"/>
      <c r="AO306" s="713"/>
      <c r="AP306" s="713"/>
      <c r="AQ306" s="713"/>
      <c r="AR306" s="713"/>
      <c r="AS306" s="713"/>
      <c r="AT306" s="713"/>
      <c r="AU306" s="713"/>
      <c r="AV306" s="713"/>
      <c r="AW306" s="713"/>
      <c r="AX306" s="713"/>
      <c r="AY306" s="713"/>
      <c r="AZ306" s="713"/>
      <c r="BA306" s="713"/>
      <c r="BB306" s="714"/>
    </row>
    <row r="307" spans="2:54" thickBot="1">
      <c r="B307" s="146"/>
      <c r="C307" s="146"/>
      <c r="D307" s="146"/>
      <c r="E307" s="146"/>
      <c r="F307" s="146"/>
      <c r="G307" s="146"/>
      <c r="H307" s="146"/>
      <c r="I307" s="44"/>
      <c r="J307" s="79"/>
      <c r="K307" s="79"/>
      <c r="L307" s="79"/>
      <c r="M307" s="79"/>
      <c r="N307" s="79"/>
      <c r="O307" s="79"/>
      <c r="P307" s="79"/>
      <c r="Q307" s="79"/>
      <c r="R307" s="79"/>
      <c r="S307" s="79"/>
      <c r="T307" s="79"/>
      <c r="U307" s="79"/>
      <c r="V307" s="79"/>
      <c r="W307" s="44"/>
      <c r="X307" s="721"/>
      <c r="Y307" s="722"/>
      <c r="Z307" s="722"/>
      <c r="AA307" s="722"/>
      <c r="AB307" s="722"/>
      <c r="AC307" s="722"/>
      <c r="AD307" s="722"/>
      <c r="AE307" s="722"/>
      <c r="AF307" s="722"/>
      <c r="AG307" s="722"/>
      <c r="AH307" s="722"/>
      <c r="AI307" s="722"/>
      <c r="AJ307" s="722"/>
      <c r="AK307" s="723"/>
      <c r="AM307" s="712"/>
      <c r="AN307" s="713"/>
      <c r="AO307" s="713"/>
      <c r="AP307" s="713"/>
      <c r="AQ307" s="713"/>
      <c r="AR307" s="713"/>
      <c r="AS307" s="713"/>
      <c r="AT307" s="713"/>
      <c r="AU307" s="713"/>
      <c r="AV307" s="713"/>
      <c r="AW307" s="713"/>
      <c r="AX307" s="713"/>
      <c r="AY307" s="713"/>
      <c r="AZ307" s="713"/>
      <c r="BA307" s="713"/>
      <c r="BB307" s="714"/>
    </row>
    <row r="308" spans="2:54" ht="14.45" customHeight="1">
      <c r="B308" s="146"/>
      <c r="C308" s="669" t="s">
        <v>1199</v>
      </c>
      <c r="D308" s="670"/>
      <c r="E308" s="670"/>
      <c r="F308" s="670"/>
      <c r="G308" s="671"/>
      <c r="H308" s="146"/>
      <c r="I308" s="44"/>
      <c r="J308" s="79"/>
      <c r="K308" s="748" t="s">
        <v>229</v>
      </c>
      <c r="L308" s="748"/>
      <c r="M308" s="748"/>
      <c r="N308" s="748"/>
      <c r="O308" s="748"/>
      <c r="P308" s="748"/>
      <c r="Q308" s="748"/>
      <c r="R308" s="748"/>
      <c r="S308" s="748"/>
      <c r="T308" s="748"/>
      <c r="U308" s="748"/>
      <c r="V308" s="79"/>
      <c r="W308" s="44"/>
      <c r="X308" s="721"/>
      <c r="Y308" s="722"/>
      <c r="Z308" s="722"/>
      <c r="AA308" s="722"/>
      <c r="AB308" s="722"/>
      <c r="AC308" s="722"/>
      <c r="AD308" s="722"/>
      <c r="AE308" s="722"/>
      <c r="AF308" s="722"/>
      <c r="AG308" s="722"/>
      <c r="AH308" s="722"/>
      <c r="AI308" s="722"/>
      <c r="AJ308" s="722"/>
      <c r="AK308" s="723"/>
      <c r="AM308" s="712"/>
      <c r="AN308" s="713"/>
      <c r="AO308" s="713"/>
      <c r="AP308" s="713"/>
      <c r="AQ308" s="713"/>
      <c r="AR308" s="713"/>
      <c r="AS308" s="713"/>
      <c r="AT308" s="713"/>
      <c r="AU308" s="713"/>
      <c r="AV308" s="713"/>
      <c r="AW308" s="713"/>
      <c r="AX308" s="713"/>
      <c r="AY308" s="713"/>
      <c r="AZ308" s="713"/>
      <c r="BA308" s="713"/>
      <c r="BB308" s="714"/>
    </row>
    <row r="309" spans="2:54" ht="14.45" customHeight="1">
      <c r="B309" s="146"/>
      <c r="C309" s="672"/>
      <c r="D309" s="673"/>
      <c r="E309" s="673"/>
      <c r="F309" s="673"/>
      <c r="G309" s="674"/>
      <c r="H309" s="146"/>
      <c r="I309" s="44"/>
      <c r="J309" s="79"/>
      <c r="K309" s="748"/>
      <c r="L309" s="748"/>
      <c r="M309" s="748"/>
      <c r="N309" s="748"/>
      <c r="O309" s="748"/>
      <c r="P309" s="748"/>
      <c r="Q309" s="748"/>
      <c r="R309" s="748"/>
      <c r="S309" s="748"/>
      <c r="T309" s="748"/>
      <c r="U309" s="748"/>
      <c r="V309" s="79"/>
      <c r="W309" s="44"/>
      <c r="X309" s="721"/>
      <c r="Y309" s="722"/>
      <c r="Z309" s="722"/>
      <c r="AA309" s="722"/>
      <c r="AB309" s="722"/>
      <c r="AC309" s="722"/>
      <c r="AD309" s="722"/>
      <c r="AE309" s="722"/>
      <c r="AF309" s="722"/>
      <c r="AG309" s="722"/>
      <c r="AH309" s="722"/>
      <c r="AI309" s="722"/>
      <c r="AJ309" s="722"/>
      <c r="AK309" s="723"/>
      <c r="AM309" s="712"/>
      <c r="AN309" s="713"/>
      <c r="AO309" s="713"/>
      <c r="AP309" s="713"/>
      <c r="AQ309" s="713"/>
      <c r="AR309" s="713"/>
      <c r="AS309" s="713"/>
      <c r="AT309" s="713"/>
      <c r="AU309" s="713"/>
      <c r="AV309" s="713"/>
      <c r="AW309" s="713"/>
      <c r="AX309" s="713"/>
      <c r="AY309" s="713"/>
      <c r="AZ309" s="713"/>
      <c r="BA309" s="713"/>
      <c r="BB309" s="714"/>
    </row>
    <row r="310" spans="2:54" thickBot="1">
      <c r="B310" s="146"/>
      <c r="C310" s="675"/>
      <c r="D310" s="676"/>
      <c r="E310" s="676"/>
      <c r="F310" s="676"/>
      <c r="G310" s="677"/>
      <c r="H310" s="146"/>
      <c r="I310" s="44"/>
      <c r="J310" s="79"/>
      <c r="K310" s="79"/>
      <c r="L310" s="79"/>
      <c r="M310" s="79"/>
      <c r="N310" s="79"/>
      <c r="O310" s="79"/>
      <c r="P310" s="79"/>
      <c r="Q310" s="79"/>
      <c r="R310" s="79"/>
      <c r="S310" s="79"/>
      <c r="T310" s="79"/>
      <c r="U310" s="79"/>
      <c r="V310" s="79"/>
      <c r="W310" s="44"/>
      <c r="X310" s="721"/>
      <c r="Y310" s="722"/>
      <c r="Z310" s="722"/>
      <c r="AA310" s="722"/>
      <c r="AB310" s="722"/>
      <c r="AC310" s="722"/>
      <c r="AD310" s="722"/>
      <c r="AE310" s="722"/>
      <c r="AF310" s="722"/>
      <c r="AG310" s="722"/>
      <c r="AH310" s="722"/>
      <c r="AI310" s="722"/>
      <c r="AJ310" s="722"/>
      <c r="AK310" s="723"/>
      <c r="AM310" s="712"/>
      <c r="AN310" s="713"/>
      <c r="AO310" s="713"/>
      <c r="AP310" s="713"/>
      <c r="AQ310" s="713"/>
      <c r="AR310" s="713"/>
      <c r="AS310" s="713"/>
      <c r="AT310" s="713"/>
      <c r="AU310" s="713"/>
      <c r="AV310" s="713"/>
      <c r="AW310" s="713"/>
      <c r="AX310" s="713"/>
      <c r="AY310" s="713"/>
      <c r="AZ310" s="713"/>
      <c r="BA310" s="713"/>
      <c r="BB310" s="714"/>
    </row>
    <row r="311" spans="2:54" ht="15" customHeight="1" thickBot="1">
      <c r="B311" s="146"/>
      <c r="C311" s="146"/>
      <c r="D311" s="146"/>
      <c r="E311" s="146"/>
      <c r="F311" s="146"/>
      <c r="G311" s="146"/>
      <c r="H311" s="146"/>
      <c r="I311" s="44"/>
      <c r="J311" s="79"/>
      <c r="K311" s="748" t="s">
        <v>230</v>
      </c>
      <c r="L311" s="748"/>
      <c r="M311" s="748"/>
      <c r="N311" s="748"/>
      <c r="O311" s="748"/>
      <c r="P311" s="748"/>
      <c r="Q311" s="748"/>
      <c r="R311" s="748"/>
      <c r="S311" s="748"/>
      <c r="T311" s="748"/>
      <c r="U311" s="748"/>
      <c r="V311" s="79"/>
      <c r="W311" s="44"/>
      <c r="X311" s="721"/>
      <c r="Y311" s="722"/>
      <c r="Z311" s="722"/>
      <c r="AA311" s="722"/>
      <c r="AB311" s="722"/>
      <c r="AC311" s="722"/>
      <c r="AD311" s="722"/>
      <c r="AE311" s="722"/>
      <c r="AF311" s="722"/>
      <c r="AG311" s="722"/>
      <c r="AH311" s="722"/>
      <c r="AI311" s="722"/>
      <c r="AJ311" s="722"/>
      <c r="AK311" s="723"/>
      <c r="AM311" s="712"/>
      <c r="AN311" s="713"/>
      <c r="AO311" s="713"/>
      <c r="AP311" s="713"/>
      <c r="AQ311" s="713"/>
      <c r="AR311" s="713"/>
      <c r="AS311" s="713"/>
      <c r="AT311" s="713"/>
      <c r="AU311" s="713"/>
      <c r="AV311" s="713"/>
      <c r="AW311" s="713"/>
      <c r="AX311" s="713"/>
      <c r="AY311" s="713"/>
      <c r="AZ311" s="713"/>
      <c r="BA311" s="713"/>
      <c r="BB311" s="714"/>
    </row>
    <row r="312" spans="2:54" ht="14.45" customHeight="1">
      <c r="B312" s="146"/>
      <c r="C312" s="669" t="s">
        <v>1394</v>
      </c>
      <c r="D312" s="670"/>
      <c r="E312" s="670"/>
      <c r="F312" s="670"/>
      <c r="G312" s="671"/>
      <c r="H312" s="146"/>
      <c r="I312" s="44"/>
      <c r="J312" s="79"/>
      <c r="K312" s="748"/>
      <c r="L312" s="748"/>
      <c r="M312" s="748"/>
      <c r="N312" s="748"/>
      <c r="O312" s="748"/>
      <c r="P312" s="748"/>
      <c r="Q312" s="748"/>
      <c r="R312" s="748"/>
      <c r="S312" s="748"/>
      <c r="T312" s="748"/>
      <c r="U312" s="748"/>
      <c r="V312" s="79"/>
      <c r="W312" s="44"/>
      <c r="X312" s="721"/>
      <c r="Y312" s="722"/>
      <c r="Z312" s="722"/>
      <c r="AA312" s="722"/>
      <c r="AB312" s="722"/>
      <c r="AC312" s="722"/>
      <c r="AD312" s="722"/>
      <c r="AE312" s="722"/>
      <c r="AF312" s="722"/>
      <c r="AG312" s="722"/>
      <c r="AH312" s="722"/>
      <c r="AI312" s="722"/>
      <c r="AJ312" s="722"/>
      <c r="AK312" s="723"/>
      <c r="AM312" s="712"/>
      <c r="AN312" s="713"/>
      <c r="AO312" s="713"/>
      <c r="AP312" s="713"/>
      <c r="AQ312" s="713"/>
      <c r="AR312" s="713"/>
      <c r="AS312" s="713"/>
      <c r="AT312" s="713"/>
      <c r="AU312" s="713"/>
      <c r="AV312" s="713"/>
      <c r="AW312" s="713"/>
      <c r="AX312" s="713"/>
      <c r="AY312" s="713"/>
      <c r="AZ312" s="713"/>
      <c r="BA312" s="713"/>
      <c r="BB312" s="714"/>
    </row>
    <row r="313" spans="2:54" ht="15">
      <c r="B313" s="146"/>
      <c r="C313" s="672"/>
      <c r="D313" s="673"/>
      <c r="E313" s="673"/>
      <c r="F313" s="673"/>
      <c r="G313" s="674"/>
      <c r="H313" s="146"/>
      <c r="I313" s="44"/>
      <c r="J313" s="79"/>
      <c r="K313" s="144"/>
      <c r="L313" s="144"/>
      <c r="M313" s="144"/>
      <c r="N313" s="144"/>
      <c r="O313" s="144"/>
      <c r="P313" s="144"/>
      <c r="Q313" s="144"/>
      <c r="R313" s="144"/>
      <c r="S313" s="144"/>
      <c r="T313" s="144"/>
      <c r="U313" s="144"/>
      <c r="V313" s="79"/>
      <c r="W313" s="44"/>
      <c r="X313" s="721"/>
      <c r="Y313" s="722"/>
      <c r="Z313" s="722"/>
      <c r="AA313" s="722"/>
      <c r="AB313" s="722"/>
      <c r="AC313" s="722"/>
      <c r="AD313" s="722"/>
      <c r="AE313" s="722"/>
      <c r="AF313" s="722"/>
      <c r="AG313" s="722"/>
      <c r="AH313" s="722"/>
      <c r="AI313" s="722"/>
      <c r="AJ313" s="722"/>
      <c r="AK313" s="723"/>
      <c r="AM313" s="712"/>
      <c r="AN313" s="713"/>
      <c r="AO313" s="713"/>
      <c r="AP313" s="713"/>
      <c r="AQ313" s="713"/>
      <c r="AR313" s="713"/>
      <c r="AS313" s="713"/>
      <c r="AT313" s="713"/>
      <c r="AU313" s="713"/>
      <c r="AV313" s="713"/>
      <c r="AW313" s="713"/>
      <c r="AX313" s="713"/>
      <c r="AY313" s="713"/>
      <c r="AZ313" s="713"/>
      <c r="BA313" s="713"/>
      <c r="BB313" s="714"/>
    </row>
    <row r="314" spans="2:54">
      <c r="B314" s="146"/>
      <c r="C314" s="672"/>
      <c r="D314" s="673"/>
      <c r="E314" s="673"/>
      <c r="F314" s="673"/>
      <c r="G314" s="674"/>
      <c r="H314" s="147"/>
      <c r="I314" s="44"/>
      <c r="J314" s="79"/>
      <c r="K314" s="748" t="s">
        <v>1391</v>
      </c>
      <c r="L314" s="748"/>
      <c r="M314" s="748"/>
      <c r="N314" s="748"/>
      <c r="O314" s="748"/>
      <c r="P314" s="748"/>
      <c r="Q314" s="748"/>
      <c r="R314" s="748"/>
      <c r="S314" s="748"/>
      <c r="T314" s="748"/>
      <c r="U314" s="748"/>
      <c r="V314" s="79"/>
      <c r="W314" s="44"/>
      <c r="X314" s="721"/>
      <c r="Y314" s="722"/>
      <c r="Z314" s="722"/>
      <c r="AA314" s="722"/>
      <c r="AB314" s="722"/>
      <c r="AC314" s="722"/>
      <c r="AD314" s="722"/>
      <c r="AE314" s="722"/>
      <c r="AF314" s="722"/>
      <c r="AG314" s="722"/>
      <c r="AH314" s="722"/>
      <c r="AI314" s="722"/>
      <c r="AJ314" s="722"/>
      <c r="AK314" s="723"/>
      <c r="AM314" s="712"/>
      <c r="AN314" s="713"/>
      <c r="AO314" s="713"/>
      <c r="AP314" s="713"/>
      <c r="AQ314" s="713"/>
      <c r="AR314" s="713"/>
      <c r="AS314" s="713"/>
      <c r="AT314" s="713"/>
      <c r="AU314" s="713"/>
      <c r="AV314" s="713"/>
      <c r="AW314" s="713"/>
      <c r="AX314" s="713"/>
      <c r="AY314" s="713"/>
      <c r="AZ314" s="713"/>
      <c r="BA314" s="713"/>
      <c r="BB314" s="714"/>
    </row>
    <row r="315" spans="2:54" ht="14.45" customHeight="1" thickBot="1">
      <c r="B315" s="146"/>
      <c r="C315" s="675"/>
      <c r="D315" s="676"/>
      <c r="E315" s="676"/>
      <c r="F315" s="676"/>
      <c r="G315" s="677"/>
      <c r="H315" s="148"/>
      <c r="I315" s="44"/>
      <c r="J315" s="79"/>
      <c r="K315" s="748"/>
      <c r="L315" s="748"/>
      <c r="M315" s="748"/>
      <c r="N315" s="748"/>
      <c r="O315" s="748"/>
      <c r="P315" s="748"/>
      <c r="Q315" s="748"/>
      <c r="R315" s="748"/>
      <c r="S315" s="748"/>
      <c r="T315" s="748"/>
      <c r="U315" s="748"/>
      <c r="V315" s="79"/>
      <c r="W315" s="44"/>
      <c r="X315" s="721"/>
      <c r="Y315" s="722"/>
      <c r="Z315" s="722"/>
      <c r="AA315" s="722"/>
      <c r="AB315" s="722"/>
      <c r="AC315" s="722"/>
      <c r="AD315" s="722"/>
      <c r="AE315" s="722"/>
      <c r="AF315" s="722"/>
      <c r="AG315" s="722"/>
      <c r="AH315" s="722"/>
      <c r="AI315" s="722"/>
      <c r="AJ315" s="722"/>
      <c r="AK315" s="723"/>
      <c r="AM315" s="712"/>
      <c r="AN315" s="713"/>
      <c r="AO315" s="713"/>
      <c r="AP315" s="713"/>
      <c r="AQ315" s="713"/>
      <c r="AR315" s="713"/>
      <c r="AS315" s="713"/>
      <c r="AT315" s="713"/>
      <c r="AU315" s="713"/>
      <c r="AV315" s="713"/>
      <c r="AW315" s="713"/>
      <c r="AX315" s="713"/>
      <c r="AY315" s="713"/>
      <c r="AZ315" s="713"/>
      <c r="BA315" s="713"/>
      <c r="BB315" s="714"/>
    </row>
    <row r="316" spans="2:54" thickBot="1">
      <c r="B316" s="146"/>
      <c r="C316" s="146"/>
      <c r="D316" s="146"/>
      <c r="E316" s="146"/>
      <c r="F316" s="146"/>
      <c r="G316" s="146"/>
      <c r="H316" s="146"/>
      <c r="I316" s="44"/>
      <c r="J316" s="79"/>
      <c r="K316" s="79"/>
      <c r="L316" s="79"/>
      <c r="M316" s="79"/>
      <c r="N316" s="79"/>
      <c r="O316" s="79"/>
      <c r="P316" s="79"/>
      <c r="Q316" s="79"/>
      <c r="R316" s="79"/>
      <c r="S316" s="79"/>
      <c r="T316" s="79"/>
      <c r="U316" s="79"/>
      <c r="V316" s="79"/>
      <c r="W316" s="44"/>
      <c r="X316" s="721"/>
      <c r="Y316" s="722"/>
      <c r="Z316" s="722"/>
      <c r="AA316" s="722"/>
      <c r="AB316" s="722"/>
      <c r="AC316" s="722"/>
      <c r="AD316" s="722"/>
      <c r="AE316" s="722"/>
      <c r="AF316" s="722"/>
      <c r="AG316" s="722"/>
      <c r="AH316" s="722"/>
      <c r="AI316" s="722"/>
      <c r="AJ316" s="722"/>
      <c r="AK316" s="723"/>
      <c r="AM316" s="712"/>
      <c r="AN316" s="713"/>
      <c r="AO316" s="713"/>
      <c r="AP316" s="713"/>
      <c r="AQ316" s="713"/>
      <c r="AR316" s="713"/>
      <c r="AS316" s="713"/>
      <c r="AT316" s="713"/>
      <c r="AU316" s="713"/>
      <c r="AV316" s="713"/>
      <c r="AW316" s="713"/>
      <c r="AX316" s="713"/>
      <c r="AY316" s="713"/>
      <c r="AZ316" s="713"/>
      <c r="BA316" s="713"/>
      <c r="BB316" s="714"/>
    </row>
    <row r="317" spans="2:54" ht="14.45" customHeight="1">
      <c r="B317" s="146"/>
      <c r="C317" s="669" t="s">
        <v>1210</v>
      </c>
      <c r="D317" s="670"/>
      <c r="E317" s="670"/>
      <c r="F317" s="670"/>
      <c r="G317" s="671"/>
      <c r="H317" s="146"/>
      <c r="I317" s="44"/>
      <c r="J317" s="79"/>
      <c r="K317" s="748" t="s">
        <v>1392</v>
      </c>
      <c r="L317" s="748"/>
      <c r="M317" s="748"/>
      <c r="N317" s="748"/>
      <c r="O317" s="748"/>
      <c r="P317" s="748"/>
      <c r="Q317" s="748"/>
      <c r="R317" s="748"/>
      <c r="S317" s="748"/>
      <c r="T317" s="748"/>
      <c r="U317" s="748"/>
      <c r="V317" s="79"/>
      <c r="W317" s="44"/>
      <c r="X317" s="721"/>
      <c r="Y317" s="722"/>
      <c r="Z317" s="722"/>
      <c r="AA317" s="722"/>
      <c r="AB317" s="722"/>
      <c r="AC317" s="722"/>
      <c r="AD317" s="722"/>
      <c r="AE317" s="722"/>
      <c r="AF317" s="722"/>
      <c r="AG317" s="722"/>
      <c r="AH317" s="722"/>
      <c r="AI317" s="722"/>
      <c r="AJ317" s="722"/>
      <c r="AK317" s="723"/>
      <c r="AM317" s="712"/>
      <c r="AN317" s="713"/>
      <c r="AO317" s="713"/>
      <c r="AP317" s="713"/>
      <c r="AQ317" s="713"/>
      <c r="AR317" s="713"/>
      <c r="AS317" s="713"/>
      <c r="AT317" s="713"/>
      <c r="AU317" s="713"/>
      <c r="AV317" s="713"/>
      <c r="AW317" s="713"/>
      <c r="AX317" s="713"/>
      <c r="AY317" s="713"/>
      <c r="AZ317" s="713"/>
      <c r="BA317" s="713"/>
      <c r="BB317" s="714"/>
    </row>
    <row r="318" spans="2:54" ht="15">
      <c r="B318" s="146"/>
      <c r="C318" s="672"/>
      <c r="D318" s="673"/>
      <c r="E318" s="673"/>
      <c r="F318" s="673"/>
      <c r="G318" s="674"/>
      <c r="H318" s="146"/>
      <c r="I318" s="44"/>
      <c r="J318" s="79"/>
      <c r="K318" s="748"/>
      <c r="L318" s="748"/>
      <c r="M318" s="748"/>
      <c r="N318" s="748"/>
      <c r="O318" s="748"/>
      <c r="P318" s="748"/>
      <c r="Q318" s="748"/>
      <c r="R318" s="748"/>
      <c r="S318" s="748"/>
      <c r="T318" s="748"/>
      <c r="U318" s="748"/>
      <c r="V318" s="79"/>
      <c r="W318" s="44"/>
      <c r="X318" s="721"/>
      <c r="Y318" s="722"/>
      <c r="Z318" s="722"/>
      <c r="AA318" s="722"/>
      <c r="AB318" s="722"/>
      <c r="AC318" s="722"/>
      <c r="AD318" s="722"/>
      <c r="AE318" s="722"/>
      <c r="AF318" s="722"/>
      <c r="AG318" s="722"/>
      <c r="AH318" s="722"/>
      <c r="AI318" s="722"/>
      <c r="AJ318" s="722"/>
      <c r="AK318" s="723"/>
      <c r="AM318" s="712"/>
      <c r="AN318" s="713"/>
      <c r="AO318" s="713"/>
      <c r="AP318" s="713"/>
      <c r="AQ318" s="713"/>
      <c r="AR318" s="713"/>
      <c r="AS318" s="713"/>
      <c r="AT318" s="713"/>
      <c r="AU318" s="713"/>
      <c r="AV318" s="713"/>
      <c r="AW318" s="713"/>
      <c r="AX318" s="713"/>
      <c r="AY318" s="713"/>
      <c r="AZ318" s="713"/>
      <c r="BA318" s="713"/>
      <c r="BB318" s="714"/>
    </row>
    <row r="319" spans="2:54" thickBot="1">
      <c r="B319" s="146"/>
      <c r="C319" s="675"/>
      <c r="D319" s="676"/>
      <c r="E319" s="676"/>
      <c r="F319" s="676"/>
      <c r="G319" s="677"/>
      <c r="H319" s="146"/>
      <c r="I319" s="44"/>
      <c r="J319" s="79"/>
      <c r="K319" s="79"/>
      <c r="L319" s="79"/>
      <c r="M319" s="79"/>
      <c r="N319" s="79"/>
      <c r="O319" s="79"/>
      <c r="P319" s="79"/>
      <c r="Q319" s="79"/>
      <c r="R319" s="79"/>
      <c r="S319" s="79"/>
      <c r="T319" s="79"/>
      <c r="U319" s="79"/>
      <c r="V319" s="79"/>
      <c r="W319" s="44"/>
      <c r="X319" s="721"/>
      <c r="Y319" s="722"/>
      <c r="Z319" s="722"/>
      <c r="AA319" s="722"/>
      <c r="AB319" s="722"/>
      <c r="AC319" s="722"/>
      <c r="AD319" s="722"/>
      <c r="AE319" s="722"/>
      <c r="AF319" s="722"/>
      <c r="AG319" s="722"/>
      <c r="AH319" s="722"/>
      <c r="AI319" s="722"/>
      <c r="AJ319" s="722"/>
      <c r="AK319" s="723"/>
      <c r="AM319" s="712"/>
      <c r="AN319" s="713"/>
      <c r="AO319" s="713"/>
      <c r="AP319" s="713"/>
      <c r="AQ319" s="713"/>
      <c r="AR319" s="713"/>
      <c r="AS319" s="713"/>
      <c r="AT319" s="713"/>
      <c r="AU319" s="713"/>
      <c r="AV319" s="713"/>
      <c r="AW319" s="713"/>
      <c r="AX319" s="713"/>
      <c r="AY319" s="713"/>
      <c r="AZ319" s="713"/>
      <c r="BA319" s="713"/>
      <c r="BB319" s="714"/>
    </row>
    <row r="320" spans="2:54" thickBot="1">
      <c r="B320" s="146"/>
      <c r="C320" s="146"/>
      <c r="D320" s="146"/>
      <c r="E320" s="146"/>
      <c r="F320" s="146"/>
      <c r="G320" s="146"/>
      <c r="H320" s="146"/>
      <c r="I320" s="44"/>
      <c r="J320" s="79"/>
      <c r="K320" s="748" t="s">
        <v>1191</v>
      </c>
      <c r="L320" s="748"/>
      <c r="M320" s="748"/>
      <c r="N320" s="748"/>
      <c r="O320" s="748"/>
      <c r="P320" s="748"/>
      <c r="Q320" s="748"/>
      <c r="R320" s="748"/>
      <c r="S320" s="748"/>
      <c r="T320" s="748"/>
      <c r="U320" s="748"/>
      <c r="V320" s="79"/>
      <c r="W320" s="44"/>
      <c r="X320" s="721"/>
      <c r="Y320" s="722"/>
      <c r="Z320" s="722"/>
      <c r="AA320" s="722"/>
      <c r="AB320" s="722"/>
      <c r="AC320" s="722"/>
      <c r="AD320" s="722"/>
      <c r="AE320" s="722"/>
      <c r="AF320" s="722"/>
      <c r="AG320" s="722"/>
      <c r="AH320" s="722"/>
      <c r="AI320" s="722"/>
      <c r="AJ320" s="722"/>
      <c r="AK320" s="723"/>
      <c r="AM320" s="712"/>
      <c r="AN320" s="713"/>
      <c r="AO320" s="713"/>
      <c r="AP320" s="713"/>
      <c r="AQ320" s="713"/>
      <c r="AR320" s="713"/>
      <c r="AS320" s="713"/>
      <c r="AT320" s="713"/>
      <c r="AU320" s="713"/>
      <c r="AV320" s="713"/>
      <c r="AW320" s="713"/>
      <c r="AX320" s="713"/>
      <c r="AY320" s="713"/>
      <c r="AZ320" s="713"/>
      <c r="BA320" s="713"/>
      <c r="BB320" s="714"/>
    </row>
    <row r="321" spans="2:54" ht="14.45" customHeight="1">
      <c r="B321" s="146"/>
      <c r="C321" s="669" t="s">
        <v>1393</v>
      </c>
      <c r="D321" s="670"/>
      <c r="E321" s="670"/>
      <c r="F321" s="670"/>
      <c r="G321" s="671"/>
      <c r="H321" s="146"/>
      <c r="I321" s="44"/>
      <c r="J321" s="80"/>
      <c r="K321" s="748"/>
      <c r="L321" s="748"/>
      <c r="M321" s="748"/>
      <c r="N321" s="748"/>
      <c r="O321" s="748"/>
      <c r="P321" s="748"/>
      <c r="Q321" s="748"/>
      <c r="R321" s="748"/>
      <c r="S321" s="748"/>
      <c r="T321" s="748"/>
      <c r="U321" s="748"/>
      <c r="V321" s="80"/>
      <c r="X321" s="721"/>
      <c r="Y321" s="722"/>
      <c r="Z321" s="722"/>
      <c r="AA321" s="722"/>
      <c r="AB321" s="722"/>
      <c r="AC321" s="722"/>
      <c r="AD321" s="722"/>
      <c r="AE321" s="722"/>
      <c r="AF321" s="722"/>
      <c r="AG321" s="722"/>
      <c r="AH321" s="722"/>
      <c r="AI321" s="722"/>
      <c r="AJ321" s="722"/>
      <c r="AK321" s="723"/>
      <c r="AM321" s="712"/>
      <c r="AN321" s="713"/>
      <c r="AO321" s="713"/>
      <c r="AP321" s="713"/>
      <c r="AQ321" s="713"/>
      <c r="AR321" s="713"/>
      <c r="AS321" s="713"/>
      <c r="AT321" s="713"/>
      <c r="AU321" s="713"/>
      <c r="AV321" s="713"/>
      <c r="AW321" s="713"/>
      <c r="AX321" s="713"/>
      <c r="AY321" s="713"/>
      <c r="AZ321" s="713"/>
      <c r="BA321" s="713"/>
      <c r="BB321" s="714"/>
    </row>
    <row r="322" spans="2:54" ht="14.45" customHeight="1">
      <c r="B322" s="34"/>
      <c r="C322" s="672"/>
      <c r="D322" s="673"/>
      <c r="E322" s="673"/>
      <c r="F322" s="673"/>
      <c r="G322" s="674"/>
      <c r="H322" s="146"/>
      <c r="J322" s="80"/>
      <c r="K322" s="79"/>
      <c r="L322" s="79"/>
      <c r="M322" s="79"/>
      <c r="N322" s="79"/>
      <c r="O322" s="79"/>
      <c r="P322" s="79"/>
      <c r="Q322" s="79"/>
      <c r="R322" s="79"/>
      <c r="S322" s="79"/>
      <c r="T322" s="79"/>
      <c r="U322" s="79"/>
      <c r="V322" s="80"/>
      <c r="X322" s="721"/>
      <c r="Y322" s="722"/>
      <c r="Z322" s="722"/>
      <c r="AA322" s="722"/>
      <c r="AB322" s="722"/>
      <c r="AC322" s="722"/>
      <c r="AD322" s="722"/>
      <c r="AE322" s="722"/>
      <c r="AF322" s="722"/>
      <c r="AG322" s="722"/>
      <c r="AH322" s="722"/>
      <c r="AI322" s="722"/>
      <c r="AJ322" s="722"/>
      <c r="AK322" s="723"/>
      <c r="AM322" s="712"/>
      <c r="AN322" s="713"/>
      <c r="AO322" s="713"/>
      <c r="AP322" s="713"/>
      <c r="AQ322" s="713"/>
      <c r="AR322" s="713"/>
      <c r="AS322" s="713"/>
      <c r="AT322" s="713"/>
      <c r="AU322" s="713"/>
      <c r="AV322" s="713"/>
      <c r="AW322" s="713"/>
      <c r="AX322" s="713"/>
      <c r="AY322" s="713"/>
      <c r="AZ322" s="713"/>
      <c r="BA322" s="713"/>
      <c r="BB322" s="714"/>
    </row>
    <row r="323" spans="2:54" ht="15" customHeight="1" thickBot="1">
      <c r="B323" s="34"/>
      <c r="C323" s="675"/>
      <c r="D323" s="676"/>
      <c r="E323" s="676"/>
      <c r="F323" s="676"/>
      <c r="G323" s="677"/>
      <c r="H323" s="146"/>
      <c r="J323" s="80"/>
      <c r="K323" s="748" t="s">
        <v>231</v>
      </c>
      <c r="L323" s="748"/>
      <c r="M323" s="748"/>
      <c r="N323" s="748"/>
      <c r="O323" s="748"/>
      <c r="P323" s="748"/>
      <c r="Q323" s="748"/>
      <c r="R323" s="748"/>
      <c r="S323" s="748"/>
      <c r="T323" s="748"/>
      <c r="U323" s="748"/>
      <c r="V323" s="80"/>
      <c r="X323" s="724"/>
      <c r="Y323" s="725"/>
      <c r="Z323" s="725"/>
      <c r="AA323" s="725"/>
      <c r="AB323" s="725"/>
      <c r="AC323" s="725"/>
      <c r="AD323" s="725"/>
      <c r="AE323" s="725"/>
      <c r="AF323" s="725"/>
      <c r="AG323" s="725"/>
      <c r="AH323" s="725"/>
      <c r="AI323" s="725"/>
      <c r="AJ323" s="725"/>
      <c r="AK323" s="726"/>
      <c r="AM323" s="712"/>
      <c r="AN323" s="713"/>
      <c r="AO323" s="713"/>
      <c r="AP323" s="713"/>
      <c r="AQ323" s="713"/>
      <c r="AR323" s="713"/>
      <c r="AS323" s="713"/>
      <c r="AT323" s="713"/>
      <c r="AU323" s="713"/>
      <c r="AV323" s="713"/>
      <c r="AW323" s="713"/>
      <c r="AX323" s="713"/>
      <c r="AY323" s="713"/>
      <c r="AZ323" s="713"/>
      <c r="BA323" s="713"/>
      <c r="BB323" s="714"/>
    </row>
    <row r="324" spans="2:54" thickBot="1">
      <c r="B324" s="34"/>
      <c r="C324" s="34"/>
      <c r="D324" s="34"/>
      <c r="E324" s="34"/>
      <c r="F324" s="34"/>
      <c r="G324" s="34"/>
      <c r="H324" s="146"/>
      <c r="J324" s="80"/>
      <c r="K324" s="144"/>
      <c r="L324" s="144"/>
      <c r="M324" s="144"/>
      <c r="N324" s="144"/>
      <c r="O324" s="144"/>
      <c r="P324" s="144"/>
      <c r="Q324" s="144"/>
      <c r="R324" s="144"/>
      <c r="S324" s="144"/>
      <c r="T324" s="144"/>
      <c r="U324" s="144"/>
      <c r="V324" s="80"/>
      <c r="AM324" s="715" t="s">
        <v>1441</v>
      </c>
      <c r="AN324" s="716"/>
      <c r="AO324" s="716"/>
      <c r="AP324" s="716"/>
      <c r="AQ324" s="716"/>
      <c r="AR324" s="716"/>
      <c r="AS324" s="716"/>
      <c r="AT324" s="716"/>
      <c r="AU324" s="716"/>
      <c r="AV324" s="716"/>
      <c r="AW324" s="716"/>
      <c r="AX324" s="716"/>
      <c r="AY324" s="716"/>
      <c r="AZ324" s="716"/>
      <c r="BA324" s="716"/>
      <c r="BB324" s="717"/>
    </row>
    <row r="325" spans="2:54" ht="15.6" customHeight="1">
      <c r="B325" s="34"/>
      <c r="C325" s="669" t="s">
        <v>1425</v>
      </c>
      <c r="D325" s="670"/>
      <c r="E325" s="670"/>
      <c r="F325" s="670"/>
      <c r="G325" s="671"/>
      <c r="H325" s="146"/>
      <c r="J325" s="80"/>
      <c r="K325" s="80"/>
      <c r="L325" s="79"/>
      <c r="M325" s="79"/>
      <c r="N325" s="79"/>
      <c r="O325" s="79"/>
      <c r="P325" s="79"/>
      <c r="Q325" s="79"/>
      <c r="R325" s="79"/>
      <c r="S325" s="79"/>
      <c r="T325" s="79"/>
      <c r="U325" s="79"/>
      <c r="V325" s="80"/>
      <c r="X325" s="718" t="s">
        <v>202</v>
      </c>
      <c r="Y325" s="719"/>
      <c r="Z325" s="719"/>
      <c r="AA325" s="719"/>
      <c r="AB325" s="719"/>
      <c r="AC325" s="719"/>
      <c r="AD325" s="719"/>
      <c r="AE325" s="719"/>
      <c r="AF325" s="719"/>
      <c r="AG325" s="719"/>
      <c r="AH325" s="719"/>
      <c r="AI325" s="719"/>
      <c r="AJ325" s="719"/>
      <c r="AK325" s="720"/>
      <c r="AM325" s="715"/>
      <c r="AN325" s="716"/>
      <c r="AO325" s="716"/>
      <c r="AP325" s="716"/>
      <c r="AQ325" s="716"/>
      <c r="AR325" s="716"/>
      <c r="AS325" s="716"/>
      <c r="AT325" s="716"/>
      <c r="AU325" s="716"/>
      <c r="AV325" s="716"/>
      <c r="AW325" s="716"/>
      <c r="AX325" s="716"/>
      <c r="AY325" s="716"/>
      <c r="AZ325" s="716"/>
      <c r="BA325" s="716"/>
      <c r="BB325" s="717"/>
    </row>
    <row r="326" spans="2:54" ht="15">
      <c r="B326" s="34"/>
      <c r="C326" s="672"/>
      <c r="D326" s="673"/>
      <c r="E326" s="673"/>
      <c r="F326" s="673"/>
      <c r="G326" s="674"/>
      <c r="H326" s="146"/>
      <c r="J326" s="80"/>
      <c r="K326" s="79"/>
      <c r="L326" s="79"/>
      <c r="M326" s="79"/>
      <c r="N326" s="79"/>
      <c r="O326" s="79"/>
      <c r="P326" s="79"/>
      <c r="Q326" s="79"/>
      <c r="R326" s="79"/>
      <c r="S326" s="79"/>
      <c r="T326" s="79"/>
      <c r="U326" s="79"/>
      <c r="V326" s="80"/>
      <c r="X326" s="100"/>
      <c r="Y326" s="82"/>
      <c r="Z326" s="82"/>
      <c r="AA326" s="82"/>
      <c r="AB326" s="82"/>
      <c r="AC326" s="82"/>
      <c r="AD326" s="82"/>
      <c r="AE326" s="82"/>
      <c r="AF326" s="82"/>
      <c r="AG326" s="82"/>
      <c r="AH326" s="82"/>
      <c r="AI326" s="82"/>
      <c r="AJ326" s="82"/>
      <c r="AK326" s="101"/>
      <c r="AM326" s="715"/>
      <c r="AN326" s="716"/>
      <c r="AO326" s="716"/>
      <c r="AP326" s="716"/>
      <c r="AQ326" s="716"/>
      <c r="AR326" s="716"/>
      <c r="AS326" s="716"/>
      <c r="AT326" s="716"/>
      <c r="AU326" s="716"/>
      <c r="AV326" s="716"/>
      <c r="AW326" s="716"/>
      <c r="AX326" s="716"/>
      <c r="AY326" s="716"/>
      <c r="AZ326" s="716"/>
      <c r="BA326" s="716"/>
      <c r="BB326" s="717"/>
    </row>
    <row r="327" spans="2:54" ht="14.45" customHeight="1" thickBot="1">
      <c r="B327" s="34"/>
      <c r="C327" s="675"/>
      <c r="D327" s="676"/>
      <c r="E327" s="676"/>
      <c r="F327" s="676"/>
      <c r="G327" s="677"/>
      <c r="H327" s="146"/>
      <c r="J327" s="80"/>
      <c r="K327" s="79"/>
      <c r="L327" s="79"/>
      <c r="M327" s="79"/>
      <c r="N327" s="79"/>
      <c r="O327" s="79"/>
      <c r="P327" s="79"/>
      <c r="Q327" s="79"/>
      <c r="R327" s="79"/>
      <c r="S327" s="79"/>
      <c r="T327" s="79"/>
      <c r="U327" s="79"/>
      <c r="V327" s="80"/>
      <c r="X327" s="100"/>
      <c r="Y327" s="82"/>
      <c r="Z327" s="82"/>
      <c r="AA327" s="82"/>
      <c r="AB327" s="82"/>
      <c r="AC327" s="82"/>
      <c r="AD327" s="82"/>
      <c r="AE327" s="82"/>
      <c r="AF327" s="82"/>
      <c r="AG327" s="82"/>
      <c r="AH327" s="82"/>
      <c r="AI327" s="82"/>
      <c r="AJ327" s="82"/>
      <c r="AK327" s="101"/>
      <c r="AM327" s="715"/>
      <c r="AN327" s="716"/>
      <c r="AO327" s="716"/>
      <c r="AP327" s="716"/>
      <c r="AQ327" s="716"/>
      <c r="AR327" s="716"/>
      <c r="AS327" s="716"/>
      <c r="AT327" s="716"/>
      <c r="AU327" s="716"/>
      <c r="AV327" s="716"/>
      <c r="AW327" s="716"/>
      <c r="AX327" s="716"/>
      <c r="AY327" s="716"/>
      <c r="AZ327" s="716"/>
      <c r="BA327" s="716"/>
      <c r="BB327" s="717"/>
    </row>
    <row r="328" spans="2:54" ht="15">
      <c r="B328" s="34"/>
      <c r="C328" s="248"/>
      <c r="D328" s="248"/>
      <c r="E328" s="248"/>
      <c r="F328" s="248"/>
      <c r="G328" s="248"/>
      <c r="H328" s="146"/>
      <c r="J328" s="80"/>
      <c r="K328" s="80"/>
      <c r="L328" s="80"/>
      <c r="M328" s="80"/>
      <c r="N328" s="80"/>
      <c r="O328" s="80"/>
      <c r="P328" s="80"/>
      <c r="Q328" s="80"/>
      <c r="R328" s="80"/>
      <c r="S328" s="80"/>
      <c r="T328" s="80"/>
      <c r="U328" s="80"/>
      <c r="V328" s="80"/>
      <c r="X328" s="100"/>
      <c r="Y328" s="82"/>
      <c r="Z328" s="82"/>
      <c r="AA328" s="82"/>
      <c r="AB328" s="82"/>
      <c r="AC328" s="82"/>
      <c r="AD328" s="82"/>
      <c r="AE328" s="82"/>
      <c r="AF328" s="82"/>
      <c r="AG328" s="82"/>
      <c r="AH328" s="82"/>
      <c r="AI328" s="82"/>
      <c r="AJ328" s="82"/>
      <c r="AK328" s="101"/>
      <c r="AM328" s="715"/>
      <c r="AN328" s="716"/>
      <c r="AO328" s="716"/>
      <c r="AP328" s="716"/>
      <c r="AQ328" s="716"/>
      <c r="AR328" s="716"/>
      <c r="AS328" s="716"/>
      <c r="AT328" s="716"/>
      <c r="AU328" s="716"/>
      <c r="AV328" s="716"/>
      <c r="AW328" s="716"/>
      <c r="AX328" s="716"/>
      <c r="AY328" s="716"/>
      <c r="AZ328" s="716"/>
      <c r="BA328" s="716"/>
      <c r="BB328" s="717"/>
    </row>
    <row r="329" spans="2:54" ht="15">
      <c r="B329" s="34"/>
      <c r="C329" s="248"/>
      <c r="D329" s="248"/>
      <c r="E329" s="248"/>
      <c r="F329" s="248"/>
      <c r="G329" s="248"/>
      <c r="H329" s="146"/>
      <c r="J329" s="80"/>
      <c r="K329" s="80"/>
      <c r="L329" s="80"/>
      <c r="M329" s="80"/>
      <c r="N329" s="80"/>
      <c r="O329" s="80"/>
      <c r="P329" s="80"/>
      <c r="Q329" s="80"/>
      <c r="R329" s="80"/>
      <c r="S329" s="80"/>
      <c r="T329" s="80"/>
      <c r="U329" s="80"/>
      <c r="V329" s="80"/>
      <c r="X329" s="100"/>
      <c r="Y329" s="82"/>
      <c r="Z329" s="82"/>
      <c r="AA329" s="82"/>
      <c r="AB329" s="82"/>
      <c r="AC329" s="82"/>
      <c r="AD329" s="82"/>
      <c r="AE329" s="82"/>
      <c r="AF329" s="82"/>
      <c r="AG329" s="82"/>
      <c r="AH329" s="82"/>
      <c r="AI329" s="82"/>
      <c r="AJ329" s="82"/>
      <c r="AK329" s="101"/>
      <c r="AM329" s="330" t="s">
        <v>240</v>
      </c>
      <c r="AN329" s="331"/>
      <c r="AO329" s="331"/>
      <c r="AP329" s="331"/>
      <c r="AQ329" s="331"/>
      <c r="AR329" s="331"/>
      <c r="AS329" s="331"/>
      <c r="AT329" s="331"/>
      <c r="AU329" s="331"/>
      <c r="AV329" s="331"/>
      <c r="AW329" s="331"/>
      <c r="AX329" s="331"/>
      <c r="AY329" s="331"/>
      <c r="AZ329" s="331"/>
      <c r="BA329" s="331"/>
      <c r="BB329" s="332"/>
    </row>
    <row r="330" spans="2:54" ht="15">
      <c r="B330" s="34"/>
      <c r="C330" s="34"/>
      <c r="D330" s="34"/>
      <c r="E330" s="34"/>
      <c r="F330" s="34"/>
      <c r="G330" s="34"/>
      <c r="H330" s="146"/>
      <c r="J330" s="80"/>
      <c r="K330" s="80"/>
      <c r="L330" s="80"/>
      <c r="M330" s="80"/>
      <c r="N330" s="80"/>
      <c r="O330" s="80"/>
      <c r="P330" s="80"/>
      <c r="Q330" s="80"/>
      <c r="R330" s="80"/>
      <c r="S330" s="80"/>
      <c r="T330" s="80"/>
      <c r="U330" s="80"/>
      <c r="V330" s="80"/>
      <c r="X330" s="100"/>
      <c r="Y330" s="82"/>
      <c r="Z330" s="82"/>
      <c r="AA330" s="82"/>
      <c r="AB330" s="82"/>
      <c r="AC330" s="82"/>
      <c r="AD330" s="82"/>
      <c r="AE330" s="82"/>
      <c r="AF330" s="82"/>
      <c r="AG330" s="82"/>
      <c r="AH330" s="82"/>
      <c r="AI330" s="82"/>
      <c r="AJ330" s="82"/>
      <c r="AK330" s="101"/>
      <c r="AM330" s="333" t="s">
        <v>241</v>
      </c>
      <c r="AN330" s="334"/>
      <c r="AO330" s="334"/>
      <c r="AP330" s="334"/>
      <c r="AQ330" s="334"/>
      <c r="AR330" s="334"/>
      <c r="AS330" s="334"/>
      <c r="AT330" s="334"/>
      <c r="AU330" s="334"/>
      <c r="AV330" s="334"/>
      <c r="AW330" s="334"/>
      <c r="AX330" s="334"/>
      <c r="AY330" s="334"/>
      <c r="AZ330" s="334"/>
      <c r="BA330" s="334"/>
      <c r="BB330" s="335"/>
    </row>
    <row r="331" spans="2:54" ht="15">
      <c r="B331" s="34"/>
      <c r="C331" s="34"/>
      <c r="D331" s="34"/>
      <c r="E331" s="34"/>
      <c r="F331" s="34"/>
      <c r="G331" s="34"/>
      <c r="H331" s="146"/>
      <c r="J331" s="80"/>
      <c r="K331" s="80"/>
      <c r="L331" s="80"/>
      <c r="M331" s="80"/>
      <c r="N331" s="80"/>
      <c r="O331" s="80"/>
      <c r="P331" s="80"/>
      <c r="Q331" s="80"/>
      <c r="R331" s="80"/>
      <c r="S331" s="80"/>
      <c r="T331" s="80"/>
      <c r="U331" s="80"/>
      <c r="V331" s="80"/>
      <c r="X331" s="100"/>
      <c r="Y331" s="82"/>
      <c r="Z331" s="82"/>
      <c r="AA331" s="82"/>
      <c r="AB331" s="82"/>
      <c r="AC331" s="82"/>
      <c r="AD331" s="82"/>
      <c r="AE331" s="82"/>
      <c r="AF331" s="82"/>
      <c r="AG331" s="82"/>
      <c r="AH331" s="82"/>
      <c r="AI331" s="82"/>
      <c r="AJ331" s="82"/>
      <c r="AK331" s="101"/>
      <c r="AM331" s="705" t="s">
        <v>242</v>
      </c>
      <c r="AN331" s="706"/>
      <c r="AO331" s="706"/>
      <c r="AP331" s="706"/>
      <c r="AQ331" s="706"/>
      <c r="AR331" s="706"/>
      <c r="AS331" s="706"/>
      <c r="AT331" s="706"/>
      <c r="AU331" s="706"/>
      <c r="AV331" s="706"/>
      <c r="AW331" s="706"/>
      <c r="AX331" s="706"/>
      <c r="AY331" s="706"/>
      <c r="AZ331" s="706"/>
      <c r="BA331" s="706"/>
      <c r="BB331" s="707"/>
    </row>
    <row r="332" spans="2:54" ht="15">
      <c r="B332" s="34"/>
      <c r="C332" s="34"/>
      <c r="D332" s="34"/>
      <c r="E332" s="34"/>
      <c r="F332" s="34"/>
      <c r="G332" s="34"/>
      <c r="H332" s="146"/>
      <c r="J332" s="80"/>
      <c r="K332" s="80"/>
      <c r="L332" s="80"/>
      <c r="M332" s="80"/>
      <c r="N332" s="80"/>
      <c r="O332" s="80"/>
      <c r="P332" s="80"/>
      <c r="Q332" s="80"/>
      <c r="R332" s="80"/>
      <c r="S332" s="80"/>
      <c r="T332" s="80"/>
      <c r="U332" s="80"/>
      <c r="V332" s="80"/>
      <c r="X332" s="100"/>
      <c r="Y332" s="82"/>
      <c r="Z332" s="82"/>
      <c r="AA332" s="82"/>
      <c r="AB332" s="82"/>
      <c r="AC332" s="82"/>
      <c r="AD332" s="82"/>
      <c r="AE332" s="82"/>
      <c r="AF332" s="82"/>
      <c r="AG332" s="82"/>
      <c r="AH332" s="82"/>
      <c r="AI332" s="82"/>
      <c r="AJ332" s="82"/>
      <c r="AK332" s="101"/>
      <c r="AM332" s="708"/>
      <c r="AN332" s="706"/>
      <c r="AO332" s="706"/>
      <c r="AP332" s="706"/>
      <c r="AQ332" s="706"/>
      <c r="AR332" s="706"/>
      <c r="AS332" s="706"/>
      <c r="AT332" s="706"/>
      <c r="AU332" s="706"/>
      <c r="AV332" s="706"/>
      <c r="AW332" s="706"/>
      <c r="AX332" s="706"/>
      <c r="AY332" s="706"/>
      <c r="AZ332" s="706"/>
      <c r="BA332" s="706"/>
      <c r="BB332" s="707"/>
    </row>
    <row r="333" spans="2:54" ht="15">
      <c r="B333" s="34"/>
      <c r="C333" s="34"/>
      <c r="D333" s="34"/>
      <c r="E333" s="34"/>
      <c r="F333" s="34"/>
      <c r="G333" s="34"/>
      <c r="H333" s="146"/>
      <c r="J333" s="80"/>
      <c r="K333" s="80"/>
      <c r="L333" s="80"/>
      <c r="M333" s="80"/>
      <c r="N333" s="80"/>
      <c r="O333" s="80"/>
      <c r="P333" s="80"/>
      <c r="Q333" s="80"/>
      <c r="R333" s="80"/>
      <c r="S333" s="80"/>
      <c r="T333" s="80"/>
      <c r="U333" s="80"/>
      <c r="V333" s="80"/>
      <c r="X333" s="100"/>
      <c r="Y333" s="82"/>
      <c r="Z333" s="82"/>
      <c r="AA333" s="82"/>
      <c r="AB333" s="82"/>
      <c r="AC333" s="82"/>
      <c r="AD333" s="82"/>
      <c r="AE333" s="82"/>
      <c r="AF333" s="82"/>
      <c r="AG333" s="82"/>
      <c r="AH333" s="82"/>
      <c r="AI333" s="82"/>
      <c r="AJ333" s="82"/>
      <c r="AK333" s="101"/>
      <c r="AM333" s="705" t="s">
        <v>243</v>
      </c>
      <c r="AN333" s="706"/>
      <c r="AO333" s="706"/>
      <c r="AP333" s="706"/>
      <c r="AQ333" s="706"/>
      <c r="AR333" s="706"/>
      <c r="AS333" s="706"/>
      <c r="AT333" s="706"/>
      <c r="AU333" s="706"/>
      <c r="AV333" s="706"/>
      <c r="AW333" s="706"/>
      <c r="AX333" s="706"/>
      <c r="AY333" s="706"/>
      <c r="AZ333" s="706"/>
      <c r="BA333" s="706"/>
      <c r="BB333" s="707"/>
    </row>
    <row r="334" spans="2:54" ht="15">
      <c r="B334" s="34"/>
      <c r="C334" s="34"/>
      <c r="D334" s="34"/>
      <c r="E334" s="34"/>
      <c r="F334" s="34"/>
      <c r="G334" s="34"/>
      <c r="H334" s="146"/>
      <c r="J334" s="80"/>
      <c r="K334" s="80"/>
      <c r="L334" s="80"/>
      <c r="M334" s="80"/>
      <c r="N334" s="80"/>
      <c r="O334" s="80"/>
      <c r="P334" s="80"/>
      <c r="Q334" s="80"/>
      <c r="R334" s="80"/>
      <c r="S334" s="80"/>
      <c r="T334" s="80"/>
      <c r="U334" s="80"/>
      <c r="V334" s="80"/>
      <c r="X334" s="100"/>
      <c r="Y334" s="82"/>
      <c r="Z334" s="82"/>
      <c r="AA334" s="82"/>
      <c r="AB334" s="82"/>
      <c r="AC334" s="82"/>
      <c r="AD334" s="82"/>
      <c r="AE334" s="82"/>
      <c r="AF334" s="82"/>
      <c r="AG334" s="82"/>
      <c r="AH334" s="82"/>
      <c r="AI334" s="82"/>
      <c r="AJ334" s="82"/>
      <c r="AK334" s="101"/>
      <c r="AM334" s="708"/>
      <c r="AN334" s="706"/>
      <c r="AO334" s="706"/>
      <c r="AP334" s="706"/>
      <c r="AQ334" s="706"/>
      <c r="AR334" s="706"/>
      <c r="AS334" s="706"/>
      <c r="AT334" s="706"/>
      <c r="AU334" s="706"/>
      <c r="AV334" s="706"/>
      <c r="AW334" s="706"/>
      <c r="AX334" s="706"/>
      <c r="AY334" s="706"/>
      <c r="AZ334" s="706"/>
      <c r="BA334" s="706"/>
      <c r="BB334" s="707"/>
    </row>
    <row r="335" spans="2:54" ht="15">
      <c r="B335" s="34"/>
      <c r="C335" s="34"/>
      <c r="D335" s="34"/>
      <c r="E335" s="34"/>
      <c r="F335" s="34"/>
      <c r="G335" s="34"/>
      <c r="H335" s="146"/>
      <c r="J335" s="80"/>
      <c r="K335" s="80"/>
      <c r="L335" s="80"/>
      <c r="M335" s="80"/>
      <c r="N335" s="80"/>
      <c r="O335" s="80"/>
      <c r="P335" s="80"/>
      <c r="Q335" s="80"/>
      <c r="R335" s="80"/>
      <c r="S335" s="80"/>
      <c r="T335" s="80"/>
      <c r="U335" s="80"/>
      <c r="V335" s="80"/>
      <c r="X335" s="100"/>
      <c r="Y335" s="82"/>
      <c r="Z335" s="82"/>
      <c r="AA335" s="82"/>
      <c r="AB335" s="82"/>
      <c r="AC335" s="82"/>
      <c r="AD335" s="82"/>
      <c r="AE335" s="82"/>
      <c r="AF335" s="82"/>
      <c r="AG335" s="82"/>
      <c r="AH335" s="82"/>
      <c r="AI335" s="82"/>
      <c r="AJ335" s="82"/>
      <c r="AK335" s="101"/>
      <c r="AM335" s="708"/>
      <c r="AN335" s="706"/>
      <c r="AO335" s="706"/>
      <c r="AP335" s="706"/>
      <c r="AQ335" s="706"/>
      <c r="AR335" s="706"/>
      <c r="AS335" s="706"/>
      <c r="AT335" s="706"/>
      <c r="AU335" s="706"/>
      <c r="AV335" s="706"/>
      <c r="AW335" s="706"/>
      <c r="AX335" s="706"/>
      <c r="AY335" s="706"/>
      <c r="AZ335" s="706"/>
      <c r="BA335" s="706"/>
      <c r="BB335" s="707"/>
    </row>
    <row r="336" spans="2:54" thickBot="1">
      <c r="B336" s="34"/>
      <c r="C336" s="34"/>
      <c r="D336" s="34"/>
      <c r="E336" s="34"/>
      <c r="F336" s="34"/>
      <c r="G336" s="34"/>
      <c r="H336" s="146"/>
      <c r="J336" s="80"/>
      <c r="K336" s="80"/>
      <c r="L336" s="80"/>
      <c r="M336" s="80"/>
      <c r="N336" s="80"/>
      <c r="O336" s="80"/>
      <c r="P336" s="80"/>
      <c r="Q336" s="80"/>
      <c r="R336" s="80"/>
      <c r="S336" s="80"/>
      <c r="T336" s="80"/>
      <c r="U336" s="80"/>
      <c r="V336" s="80"/>
      <c r="X336" s="102"/>
      <c r="Y336" s="103"/>
      <c r="Z336" s="103"/>
      <c r="AA336" s="103"/>
      <c r="AB336" s="103"/>
      <c r="AC336" s="103"/>
      <c r="AD336" s="103"/>
      <c r="AE336" s="103"/>
      <c r="AF336" s="103"/>
      <c r="AG336" s="103"/>
      <c r="AH336" s="103"/>
      <c r="AI336" s="103"/>
      <c r="AJ336" s="103"/>
      <c r="AK336" s="104"/>
      <c r="AM336" s="336" t="s">
        <v>244</v>
      </c>
      <c r="AN336" s="337"/>
      <c r="AO336" s="337"/>
      <c r="AP336" s="337"/>
      <c r="AQ336" s="337"/>
      <c r="AR336" s="337"/>
      <c r="AS336" s="337"/>
      <c r="AT336" s="337"/>
      <c r="AU336" s="337"/>
      <c r="AV336" s="337"/>
      <c r="AW336" s="337"/>
      <c r="AX336" s="337"/>
      <c r="AY336" s="337"/>
      <c r="AZ336" s="337"/>
      <c r="BA336" s="337"/>
      <c r="BB336" s="338"/>
    </row>
    <row r="337" s="2" customFormat="1" ht="15"/>
  </sheetData>
  <mergeCells count="128">
    <mergeCell ref="X47:AK47"/>
    <mergeCell ref="AM48:BB53"/>
    <mergeCell ref="K25:U28"/>
    <mergeCell ref="K267:U269"/>
    <mergeCell ref="X114:AK114"/>
    <mergeCell ref="AM125:BB149"/>
    <mergeCell ref="K105:U106"/>
    <mergeCell ref="K108:U109"/>
    <mergeCell ref="X123:AK123"/>
    <mergeCell ref="X23:AK23"/>
    <mergeCell ref="AM23:BB23"/>
    <mergeCell ref="X24:AK45"/>
    <mergeCell ref="AM24:BB47"/>
    <mergeCell ref="AM177:BB201"/>
    <mergeCell ref="AM203:BB227"/>
    <mergeCell ref="AM229:BB254"/>
    <mergeCell ref="L248:U249"/>
    <mergeCell ref="L251:U252"/>
    <mergeCell ref="L230:U232"/>
    <mergeCell ref="L239:U241"/>
    <mergeCell ref="L204:U205"/>
    <mergeCell ref="L182:U183"/>
    <mergeCell ref="X177:AK201"/>
    <mergeCell ref="X203:AK227"/>
    <mergeCell ref="X229:AK254"/>
    <mergeCell ref="L254:U256"/>
    <mergeCell ref="X256:AK256"/>
    <mergeCell ref="X125:AK149"/>
    <mergeCell ref="X151:AK175"/>
    <mergeCell ref="L127:U129"/>
    <mergeCell ref="L131:U133"/>
    <mergeCell ref="L151:U152"/>
    <mergeCell ref="AM151:BB175"/>
    <mergeCell ref="K314:U315"/>
    <mergeCell ref="K317:U318"/>
    <mergeCell ref="K320:U321"/>
    <mergeCell ref="K323:U323"/>
    <mergeCell ref="K283:U284"/>
    <mergeCell ref="K286:U287"/>
    <mergeCell ref="K289:U290"/>
    <mergeCell ref="K308:U309"/>
    <mergeCell ref="L154:U155"/>
    <mergeCell ref="L157:U159"/>
    <mergeCell ref="K311:U312"/>
    <mergeCell ref="K304:U306"/>
    <mergeCell ref="L234:U237"/>
    <mergeCell ref="K274:U275"/>
    <mergeCell ref="K277:T278"/>
    <mergeCell ref="K280:U281"/>
    <mergeCell ref="K271:U272"/>
    <mergeCell ref="L161:U162"/>
    <mergeCell ref="L178:U180"/>
    <mergeCell ref="L243:U246"/>
    <mergeCell ref="L207:U209"/>
    <mergeCell ref="B6:AY6"/>
    <mergeCell ref="X19:AK19"/>
    <mergeCell ref="AM82:BB86"/>
    <mergeCell ref="X57:AK57"/>
    <mergeCell ref="X81:AK81"/>
    <mergeCell ref="AM19:BB19"/>
    <mergeCell ref="AM57:BB57"/>
    <mergeCell ref="X58:AK79"/>
    <mergeCell ref="AM58:BB81"/>
    <mergeCell ref="J19:V19"/>
    <mergeCell ref="B19:H19"/>
    <mergeCell ref="C59:G61"/>
    <mergeCell ref="C63:G65"/>
    <mergeCell ref="C72:G74"/>
    <mergeCell ref="C76:G78"/>
    <mergeCell ref="C80:G82"/>
    <mergeCell ref="C67:G70"/>
    <mergeCell ref="K59:U62"/>
    <mergeCell ref="C25:G27"/>
    <mergeCell ref="C29:G31"/>
    <mergeCell ref="C33:G36"/>
    <mergeCell ref="C38:G40"/>
    <mergeCell ref="C42:G44"/>
    <mergeCell ref="C46:G48"/>
    <mergeCell ref="C129:G131"/>
    <mergeCell ref="K97:U100"/>
    <mergeCell ref="K101:U103"/>
    <mergeCell ref="C109:G111"/>
    <mergeCell ref="AM123:BB123"/>
    <mergeCell ref="K64:U66"/>
    <mergeCell ref="K68:U70"/>
    <mergeCell ref="K72:U73"/>
    <mergeCell ref="K75:U77"/>
    <mergeCell ref="AM114:BB119"/>
    <mergeCell ref="K92:U95"/>
    <mergeCell ref="X90:AK90"/>
    <mergeCell ref="AM90:BB90"/>
    <mergeCell ref="X91:AK112"/>
    <mergeCell ref="AM91:BB112"/>
    <mergeCell ref="C92:G94"/>
    <mergeCell ref="C96:G98"/>
    <mergeCell ref="C100:G103"/>
    <mergeCell ref="C105:G107"/>
    <mergeCell ref="C113:G115"/>
    <mergeCell ref="C125:G127"/>
    <mergeCell ref="AM331:BB332"/>
    <mergeCell ref="AM333:BB335"/>
    <mergeCell ref="AM266:BB266"/>
    <mergeCell ref="AM267:BB287"/>
    <mergeCell ref="AM302:BB302"/>
    <mergeCell ref="AM303:BB323"/>
    <mergeCell ref="AM324:BB328"/>
    <mergeCell ref="X325:AK325"/>
    <mergeCell ref="X266:AK266"/>
    <mergeCell ref="X267:AK287"/>
    <mergeCell ref="X289:AK289"/>
    <mergeCell ref="X302:AK302"/>
    <mergeCell ref="X303:AK323"/>
    <mergeCell ref="C325:G327"/>
    <mergeCell ref="C142:G144"/>
    <mergeCell ref="C133:G136"/>
    <mergeCell ref="C138:G140"/>
    <mergeCell ref="C146:G148"/>
    <mergeCell ref="C285:G287"/>
    <mergeCell ref="C321:G323"/>
    <mergeCell ref="C268:G270"/>
    <mergeCell ref="C272:G274"/>
    <mergeCell ref="C276:G279"/>
    <mergeCell ref="C281:G283"/>
    <mergeCell ref="C289:G291"/>
    <mergeCell ref="C304:G306"/>
    <mergeCell ref="C308:G310"/>
    <mergeCell ref="C312:G315"/>
    <mergeCell ref="C317:G319"/>
  </mergeCells>
  <pageMargins left="0.39370078740157483" right="0.39370078740157483" top="0.39370078740157483" bottom="0.39370078740157483" header="0.23622047244094491" footer="0.23622047244094491"/>
  <pageSetup paperSize="9" scale="40" orientation="landscape" r:id="rId1"/>
  <headerFooter>
    <oddFooter>&amp;CPage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F206"/>
  <sheetViews>
    <sheetView showGridLines="0" showRowColHeaders="0" zoomScaleNormal="100" zoomScaleSheetLayoutView="40" workbookViewId="0">
      <pane ySplit="2" topLeftCell="A138" activePane="bottomLeft" state="frozen"/>
      <selection pane="bottomLeft"/>
    </sheetView>
  </sheetViews>
  <sheetFormatPr defaultColWidth="8.85546875" defaultRowHeight="15.75"/>
  <cols>
    <col min="1" max="1" width="1.140625" style="2" customWidth="1"/>
    <col min="2" max="9" width="5.5703125" style="23" customWidth="1"/>
    <col min="10" max="110" width="5.5703125" style="2" customWidth="1"/>
    <col min="111" max="16384" width="8.85546875" style="2"/>
  </cols>
  <sheetData>
    <row r="1" spans="2:41" s="21" customFormat="1" ht="16.5" customHeight="1">
      <c r="B1" s="221" t="s">
        <v>1493</v>
      </c>
      <c r="C1" s="32"/>
      <c r="D1" s="32"/>
      <c r="E1" s="32"/>
      <c r="F1" s="32"/>
      <c r="G1" s="32"/>
      <c r="H1" s="32"/>
      <c r="I1" s="32"/>
      <c r="J1" s="32"/>
      <c r="K1" s="42"/>
      <c r="L1" s="42"/>
      <c r="M1" s="42"/>
      <c r="N1" s="42"/>
      <c r="O1" s="42"/>
      <c r="P1" s="42"/>
      <c r="Q1" s="42"/>
      <c r="R1" s="42"/>
      <c r="S1" s="42"/>
    </row>
    <row r="2" spans="2:41" s="21" customFormat="1" ht="39.950000000000003" customHeight="1">
      <c r="B2" s="318" t="s">
        <v>1401</v>
      </c>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43"/>
      <c r="AI2" s="43"/>
      <c r="AJ2" s="43"/>
      <c r="AK2" s="43"/>
      <c r="AL2" s="43"/>
      <c r="AM2" s="43"/>
      <c r="AN2" s="43"/>
      <c r="AO2" s="22"/>
    </row>
    <row r="3" spans="2:41" ht="9.6" customHeight="1"/>
    <row r="4" spans="2:41" ht="18.75">
      <c r="B4" s="19" t="s">
        <v>151</v>
      </c>
      <c r="C4" s="19"/>
      <c r="D4" s="19"/>
      <c r="E4" s="19"/>
      <c r="F4" s="19"/>
      <c r="G4" s="19"/>
      <c r="H4" s="19"/>
      <c r="I4" s="19"/>
    </row>
    <row r="5" spans="2:41" ht="15">
      <c r="B5" s="44" t="s">
        <v>1446</v>
      </c>
      <c r="C5" s="20"/>
      <c r="D5" s="20"/>
      <c r="E5" s="20"/>
      <c r="F5" s="20"/>
      <c r="G5" s="20"/>
      <c r="H5" s="20"/>
      <c r="I5" s="20"/>
    </row>
    <row r="6" spans="2:41" ht="15">
      <c r="B6" s="2" t="s">
        <v>152</v>
      </c>
      <c r="C6" s="2"/>
      <c r="D6" s="2"/>
      <c r="E6" s="2"/>
      <c r="F6" s="2"/>
      <c r="G6" s="2"/>
      <c r="H6" s="2"/>
      <c r="I6" s="2"/>
    </row>
    <row r="7" spans="2:41" ht="15">
      <c r="B7" s="2" t="s">
        <v>306</v>
      </c>
      <c r="C7" s="2"/>
      <c r="D7" s="2"/>
      <c r="E7" s="2"/>
      <c r="F7" s="2"/>
      <c r="G7" s="2"/>
      <c r="H7" s="2"/>
      <c r="I7" s="2"/>
    </row>
    <row r="8" spans="2:41" ht="15">
      <c r="B8" s="2" t="s">
        <v>941</v>
      </c>
      <c r="C8" s="2"/>
      <c r="D8" s="2"/>
      <c r="E8" s="2"/>
      <c r="F8" s="2"/>
      <c r="G8" s="2"/>
      <c r="H8" s="2"/>
      <c r="I8" s="2"/>
    </row>
    <row r="9" spans="2:41" ht="15">
      <c r="B9" s="2"/>
      <c r="C9" s="2"/>
      <c r="D9" s="2"/>
      <c r="E9" s="2"/>
      <c r="F9" s="2"/>
      <c r="G9" s="2"/>
      <c r="H9" s="2"/>
      <c r="I9" s="2"/>
    </row>
    <row r="10" spans="2:41" ht="18.75">
      <c r="B10" s="19" t="s">
        <v>1402</v>
      </c>
      <c r="C10" s="19"/>
      <c r="D10" s="19"/>
      <c r="E10" s="19"/>
      <c r="F10" s="19"/>
      <c r="G10" s="19"/>
      <c r="H10" s="19"/>
      <c r="I10" s="19"/>
    </row>
    <row r="11" spans="2:41" ht="15">
      <c r="B11" s="44" t="s">
        <v>1403</v>
      </c>
      <c r="C11" s="114"/>
      <c r="D11" s="114"/>
      <c r="E11" s="114"/>
      <c r="F11" s="114"/>
      <c r="G11" s="114"/>
      <c r="H11" s="114"/>
      <c r="I11" s="114"/>
    </row>
    <row r="12" spans="2:41" ht="15">
      <c r="B12" s="44" t="s">
        <v>153</v>
      </c>
      <c r="C12" s="114"/>
      <c r="D12" s="114"/>
      <c r="E12" s="114"/>
      <c r="F12" s="114"/>
      <c r="G12" s="114"/>
      <c r="H12" s="114"/>
      <c r="I12" s="114"/>
    </row>
    <row r="13" spans="2:41" ht="15">
      <c r="B13" s="44" t="s">
        <v>154</v>
      </c>
      <c r="C13" s="2"/>
      <c r="D13" s="114"/>
      <c r="E13" s="114"/>
      <c r="F13" s="114"/>
      <c r="G13" s="114"/>
      <c r="H13" s="114"/>
      <c r="I13" s="114"/>
    </row>
    <row r="14" spans="2:41" ht="15">
      <c r="B14" s="44" t="s">
        <v>155</v>
      </c>
      <c r="C14" s="2"/>
      <c r="D14" s="114"/>
      <c r="E14" s="114"/>
      <c r="F14" s="114"/>
      <c r="G14" s="114"/>
      <c r="H14" s="114"/>
      <c r="I14" s="114"/>
    </row>
    <row r="15" spans="2:41" ht="15">
      <c r="B15" s="44" t="s">
        <v>156</v>
      </c>
      <c r="C15" s="2"/>
      <c r="D15" s="114"/>
      <c r="E15" s="114"/>
      <c r="F15" s="114"/>
      <c r="G15" s="114"/>
      <c r="H15" s="114"/>
      <c r="I15" s="114"/>
    </row>
    <row r="16" spans="2:41" ht="15">
      <c r="B16" s="44" t="s">
        <v>172</v>
      </c>
      <c r="C16" s="2"/>
      <c r="D16" s="114"/>
      <c r="E16" s="114"/>
      <c r="F16" s="114"/>
      <c r="G16" s="114"/>
      <c r="H16" s="114"/>
      <c r="I16" s="114"/>
    </row>
    <row r="17" spans="2:41" ht="15">
      <c r="B17" s="44" t="s">
        <v>157</v>
      </c>
      <c r="C17" s="2"/>
      <c r="D17" s="114"/>
      <c r="E17" s="114"/>
      <c r="F17" s="114"/>
      <c r="G17" s="114"/>
      <c r="H17" s="114"/>
      <c r="I17" s="114"/>
    </row>
    <row r="18" spans="2:41" ht="15">
      <c r="B18" s="44" t="s">
        <v>158</v>
      </c>
      <c r="C18" s="2"/>
      <c r="D18" s="114"/>
      <c r="E18" s="114"/>
      <c r="F18" s="114"/>
      <c r="G18" s="114"/>
      <c r="H18" s="114"/>
      <c r="I18" s="114"/>
    </row>
    <row r="19" spans="2:41" ht="15">
      <c r="B19" s="44" t="s">
        <v>159</v>
      </c>
      <c r="C19" s="2"/>
      <c r="D19" s="114"/>
      <c r="E19" s="114"/>
      <c r="F19" s="114"/>
      <c r="G19" s="114"/>
      <c r="H19" s="114"/>
      <c r="I19" s="114"/>
    </row>
    <row r="20" spans="2:41" thickBot="1">
      <c r="B20" s="2"/>
      <c r="C20" s="2"/>
      <c r="D20" s="2"/>
      <c r="E20" s="2"/>
      <c r="F20" s="2"/>
      <c r="G20" s="2"/>
      <c r="H20" s="2"/>
      <c r="I20" s="2"/>
    </row>
    <row r="21" spans="2:41" ht="19.5" thickBot="1">
      <c r="B21" s="529" t="s">
        <v>1404</v>
      </c>
      <c r="C21" s="530"/>
      <c r="D21" s="530"/>
      <c r="E21" s="530"/>
      <c r="F21" s="530"/>
      <c r="G21" s="530"/>
      <c r="H21" s="530"/>
      <c r="I21" s="530"/>
      <c r="J21" s="530"/>
      <c r="K21" s="530"/>
      <c r="L21" s="530"/>
      <c r="M21" s="530"/>
      <c r="N21" s="530"/>
      <c r="O21" s="530"/>
      <c r="P21" s="530"/>
      <c r="Q21" s="530"/>
      <c r="R21" s="530"/>
      <c r="S21" s="530"/>
      <c r="T21" s="531"/>
      <c r="U21" s="532" t="s">
        <v>167</v>
      </c>
      <c r="V21" s="532"/>
      <c r="W21" s="532"/>
      <c r="X21" s="532"/>
      <c r="Y21" s="529" t="s">
        <v>169</v>
      </c>
      <c r="Z21" s="530"/>
      <c r="AA21" s="530"/>
      <c r="AB21" s="530"/>
      <c r="AC21" s="530"/>
      <c r="AD21" s="530"/>
      <c r="AE21" s="530"/>
      <c r="AF21" s="530"/>
      <c r="AG21" s="530"/>
      <c r="AH21" s="530"/>
      <c r="AI21" s="530"/>
      <c r="AJ21" s="530"/>
      <c r="AK21" s="530"/>
      <c r="AL21" s="530"/>
      <c r="AM21" s="530"/>
      <c r="AN21" s="530"/>
      <c r="AO21" s="531"/>
    </row>
    <row r="22" spans="2:41" ht="35.1" customHeight="1">
      <c r="B22" s="533" t="s">
        <v>161</v>
      </c>
      <c r="C22" s="534"/>
      <c r="D22" s="534"/>
      <c r="E22" s="534"/>
      <c r="F22" s="534"/>
      <c r="G22" s="534"/>
      <c r="H22" s="534"/>
      <c r="I22" s="534"/>
      <c r="J22" s="534"/>
      <c r="K22" s="819" t="s">
        <v>162</v>
      </c>
      <c r="L22" s="534"/>
      <c r="M22" s="547"/>
      <c r="N22" s="819" t="s">
        <v>163</v>
      </c>
      <c r="O22" s="534"/>
      <c r="P22" s="534"/>
      <c r="Q22" s="534"/>
      <c r="R22" s="534"/>
      <c r="S22" s="534"/>
      <c r="T22" s="820"/>
      <c r="U22" s="532"/>
      <c r="V22" s="532"/>
      <c r="W22" s="532"/>
      <c r="X22" s="532"/>
      <c r="Y22" s="533" t="s">
        <v>164</v>
      </c>
      <c r="Z22" s="534"/>
      <c r="AA22" s="534"/>
      <c r="AB22" s="534"/>
      <c r="AC22" s="533" t="s">
        <v>165</v>
      </c>
      <c r="AD22" s="534"/>
      <c r="AE22" s="534"/>
      <c r="AF22" s="534"/>
      <c r="AG22" s="819" t="s">
        <v>166</v>
      </c>
      <c r="AH22" s="534"/>
      <c r="AI22" s="534"/>
      <c r="AJ22" s="534"/>
      <c r="AK22" s="534"/>
      <c r="AL22" s="534"/>
      <c r="AM22" s="534"/>
      <c r="AN22" s="534"/>
      <c r="AO22" s="820"/>
    </row>
    <row r="23" spans="2:41" ht="75" customHeight="1">
      <c r="B23" s="117">
        <v>1</v>
      </c>
      <c r="C23" s="773" t="s">
        <v>1405</v>
      </c>
      <c r="D23" s="773"/>
      <c r="E23" s="773"/>
      <c r="F23" s="773"/>
      <c r="G23" s="773"/>
      <c r="H23" s="773"/>
      <c r="I23" s="773"/>
      <c r="J23" s="774"/>
      <c r="K23" s="775" t="s">
        <v>160</v>
      </c>
      <c r="L23" s="776"/>
      <c r="M23" s="777"/>
      <c r="N23" s="783"/>
      <c r="O23" s="784"/>
      <c r="P23" s="784"/>
      <c r="Q23" s="784"/>
      <c r="R23" s="784"/>
      <c r="S23" s="784"/>
      <c r="T23" s="785"/>
      <c r="U23" s="532"/>
      <c r="V23" s="532"/>
      <c r="W23" s="532"/>
      <c r="X23" s="532"/>
      <c r="Y23" s="799" t="s">
        <v>160</v>
      </c>
      <c r="Z23" s="800"/>
      <c r="AA23" s="800"/>
      <c r="AB23" s="800"/>
      <c r="AC23" s="801"/>
      <c r="AD23" s="801"/>
      <c r="AE23" s="801"/>
      <c r="AF23" s="801"/>
      <c r="AG23" s="783"/>
      <c r="AH23" s="784"/>
      <c r="AI23" s="784"/>
      <c r="AJ23" s="784"/>
      <c r="AK23" s="784"/>
      <c r="AL23" s="784"/>
      <c r="AM23" s="784"/>
      <c r="AN23" s="784"/>
      <c r="AO23" s="785"/>
    </row>
    <row r="24" spans="2:41" ht="75" customHeight="1">
      <c r="B24" s="117">
        <v>2</v>
      </c>
      <c r="C24" s="773" t="s">
        <v>1406</v>
      </c>
      <c r="D24" s="773"/>
      <c r="E24" s="773"/>
      <c r="F24" s="773"/>
      <c r="G24" s="773"/>
      <c r="H24" s="773"/>
      <c r="I24" s="773"/>
      <c r="J24" s="774"/>
      <c r="K24" s="775" t="s">
        <v>160</v>
      </c>
      <c r="L24" s="776"/>
      <c r="M24" s="777"/>
      <c r="N24" s="783"/>
      <c r="O24" s="784"/>
      <c r="P24" s="784"/>
      <c r="Q24" s="784"/>
      <c r="R24" s="784"/>
      <c r="S24" s="784"/>
      <c r="T24" s="785"/>
      <c r="U24" s="532"/>
      <c r="V24" s="532"/>
      <c r="W24" s="532"/>
      <c r="X24" s="532"/>
      <c r="Y24" s="799" t="s">
        <v>160</v>
      </c>
      <c r="Z24" s="800"/>
      <c r="AA24" s="800"/>
      <c r="AB24" s="800"/>
      <c r="AC24" s="801"/>
      <c r="AD24" s="801"/>
      <c r="AE24" s="801"/>
      <c r="AF24" s="801"/>
      <c r="AG24" s="783"/>
      <c r="AH24" s="784"/>
      <c r="AI24" s="784"/>
      <c r="AJ24" s="784"/>
      <c r="AK24" s="784"/>
      <c r="AL24" s="784"/>
      <c r="AM24" s="784"/>
      <c r="AN24" s="784"/>
      <c r="AO24" s="785"/>
    </row>
    <row r="25" spans="2:41" ht="90" customHeight="1">
      <c r="B25" s="117">
        <v>3</v>
      </c>
      <c r="C25" s="773" t="s">
        <v>1452</v>
      </c>
      <c r="D25" s="773"/>
      <c r="E25" s="773"/>
      <c r="F25" s="773"/>
      <c r="G25" s="773"/>
      <c r="H25" s="773"/>
      <c r="I25" s="773"/>
      <c r="J25" s="774"/>
      <c r="K25" s="775" t="s">
        <v>160</v>
      </c>
      <c r="L25" s="776"/>
      <c r="M25" s="777"/>
      <c r="N25" s="783"/>
      <c r="O25" s="784"/>
      <c r="P25" s="784"/>
      <c r="Q25" s="784"/>
      <c r="R25" s="784"/>
      <c r="S25" s="784"/>
      <c r="T25" s="785"/>
      <c r="U25" s="532"/>
      <c r="V25" s="532"/>
      <c r="W25" s="532"/>
      <c r="X25" s="532"/>
      <c r="Y25" s="799" t="s">
        <v>160</v>
      </c>
      <c r="Z25" s="800"/>
      <c r="AA25" s="800"/>
      <c r="AB25" s="800"/>
      <c r="AC25" s="801"/>
      <c r="AD25" s="801"/>
      <c r="AE25" s="801"/>
      <c r="AF25" s="801"/>
      <c r="AG25" s="783"/>
      <c r="AH25" s="784"/>
      <c r="AI25" s="784"/>
      <c r="AJ25" s="784"/>
      <c r="AK25" s="784"/>
      <c r="AL25" s="784"/>
      <c r="AM25" s="784"/>
      <c r="AN25" s="784"/>
      <c r="AO25" s="785"/>
    </row>
    <row r="26" spans="2:41" ht="75" customHeight="1">
      <c r="B26" s="133">
        <v>4</v>
      </c>
      <c r="C26" s="773" t="s">
        <v>1453</v>
      </c>
      <c r="D26" s="773"/>
      <c r="E26" s="773"/>
      <c r="F26" s="773"/>
      <c r="G26" s="773"/>
      <c r="H26" s="773"/>
      <c r="I26" s="773"/>
      <c r="J26" s="774"/>
      <c r="K26" s="775" t="s">
        <v>160</v>
      </c>
      <c r="L26" s="776"/>
      <c r="M26" s="777"/>
      <c r="N26" s="783"/>
      <c r="O26" s="784"/>
      <c r="P26" s="784"/>
      <c r="Q26" s="784"/>
      <c r="R26" s="784"/>
      <c r="S26" s="784"/>
      <c r="T26" s="785"/>
      <c r="U26" s="532"/>
      <c r="V26" s="532"/>
      <c r="W26" s="532"/>
      <c r="X26" s="532"/>
      <c r="Y26" s="799" t="s">
        <v>160</v>
      </c>
      <c r="Z26" s="800"/>
      <c r="AA26" s="800"/>
      <c r="AB26" s="800"/>
      <c r="AC26" s="801"/>
      <c r="AD26" s="801"/>
      <c r="AE26" s="801"/>
      <c r="AF26" s="801"/>
      <c r="AG26" s="783"/>
      <c r="AH26" s="784"/>
      <c r="AI26" s="784"/>
      <c r="AJ26" s="784"/>
      <c r="AK26" s="784"/>
      <c r="AL26" s="784"/>
      <c r="AM26" s="784"/>
      <c r="AN26" s="784"/>
      <c r="AO26" s="785"/>
    </row>
    <row r="27" spans="2:41" ht="90" customHeight="1">
      <c r="B27" s="133">
        <v>5</v>
      </c>
      <c r="C27" s="773" t="s">
        <v>1407</v>
      </c>
      <c r="D27" s="773"/>
      <c r="E27" s="773"/>
      <c r="F27" s="773"/>
      <c r="G27" s="773"/>
      <c r="H27" s="773"/>
      <c r="I27" s="773"/>
      <c r="J27" s="774"/>
      <c r="K27" s="775" t="s">
        <v>160</v>
      </c>
      <c r="L27" s="776"/>
      <c r="M27" s="777"/>
      <c r="N27" s="783"/>
      <c r="O27" s="784"/>
      <c r="P27" s="784"/>
      <c r="Q27" s="784"/>
      <c r="R27" s="784"/>
      <c r="S27" s="784"/>
      <c r="T27" s="785"/>
      <c r="U27" s="532"/>
      <c r="V27" s="532"/>
      <c r="W27" s="532"/>
      <c r="X27" s="532"/>
      <c r="Y27" s="821" t="s">
        <v>160</v>
      </c>
      <c r="Z27" s="776"/>
      <c r="AA27" s="776"/>
      <c r="AB27" s="777"/>
      <c r="AC27" s="801"/>
      <c r="AD27" s="801"/>
      <c r="AE27" s="801"/>
      <c r="AF27" s="801"/>
      <c r="AG27" s="783"/>
      <c r="AH27" s="784"/>
      <c r="AI27" s="784"/>
      <c r="AJ27" s="784"/>
      <c r="AK27" s="784"/>
      <c r="AL27" s="784"/>
      <c r="AM27" s="784"/>
      <c r="AN27" s="784"/>
      <c r="AO27" s="785"/>
    </row>
    <row r="28" spans="2:41" ht="60" customHeight="1" thickBot="1">
      <c r="B28" s="118">
        <v>6</v>
      </c>
      <c r="C28" s="781" t="s">
        <v>168</v>
      </c>
      <c r="D28" s="781"/>
      <c r="E28" s="781"/>
      <c r="F28" s="781"/>
      <c r="G28" s="781"/>
      <c r="H28" s="781"/>
      <c r="I28" s="781"/>
      <c r="J28" s="782"/>
      <c r="K28" s="795" t="s">
        <v>160</v>
      </c>
      <c r="L28" s="796"/>
      <c r="M28" s="797"/>
      <c r="N28" s="786"/>
      <c r="O28" s="787"/>
      <c r="P28" s="787"/>
      <c r="Q28" s="787"/>
      <c r="R28" s="787"/>
      <c r="S28" s="787"/>
      <c r="T28" s="788"/>
      <c r="U28" s="532"/>
      <c r="V28" s="532"/>
      <c r="W28" s="532"/>
      <c r="X28" s="532"/>
      <c r="Y28" s="792" t="s">
        <v>160</v>
      </c>
      <c r="Z28" s="793"/>
      <c r="AA28" s="793"/>
      <c r="AB28" s="793"/>
      <c r="AC28" s="794"/>
      <c r="AD28" s="794"/>
      <c r="AE28" s="794"/>
      <c r="AF28" s="794"/>
      <c r="AG28" s="786"/>
      <c r="AH28" s="787"/>
      <c r="AI28" s="787"/>
      <c r="AJ28" s="787"/>
      <c r="AK28" s="787"/>
      <c r="AL28" s="787"/>
      <c r="AM28" s="787"/>
      <c r="AN28" s="787"/>
      <c r="AO28" s="788"/>
    </row>
    <row r="29" spans="2:41" ht="16.5" thickBot="1">
      <c r="B29" s="26"/>
      <c r="C29" s="26"/>
      <c r="D29" s="26"/>
      <c r="E29" s="26"/>
      <c r="F29" s="26"/>
      <c r="G29" s="26"/>
      <c r="H29" s="26"/>
      <c r="I29" s="26"/>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row>
    <row r="30" spans="2:41" ht="19.5" customHeight="1" thickBot="1">
      <c r="B30" s="529" t="s">
        <v>1408</v>
      </c>
      <c r="C30" s="530"/>
      <c r="D30" s="530"/>
      <c r="E30" s="530"/>
      <c r="F30" s="530"/>
      <c r="G30" s="530"/>
      <c r="H30" s="530"/>
      <c r="I30" s="530"/>
      <c r="J30" s="530"/>
      <c r="K30" s="530"/>
      <c r="L30" s="530"/>
      <c r="M30" s="530"/>
      <c r="N30" s="530"/>
      <c r="O30" s="530"/>
      <c r="P30" s="530"/>
      <c r="Q30" s="530"/>
      <c r="R30" s="530"/>
      <c r="S30" s="530"/>
      <c r="T30" s="531"/>
      <c r="U30" s="532" t="s">
        <v>1454</v>
      </c>
      <c r="V30" s="532"/>
      <c r="W30" s="532"/>
      <c r="X30" s="532"/>
      <c r="Y30" s="529" t="s">
        <v>169</v>
      </c>
      <c r="Z30" s="530"/>
      <c r="AA30" s="530"/>
      <c r="AB30" s="530"/>
      <c r="AC30" s="530"/>
      <c r="AD30" s="530"/>
      <c r="AE30" s="530"/>
      <c r="AF30" s="530"/>
      <c r="AG30" s="530"/>
      <c r="AH30" s="530"/>
      <c r="AI30" s="530"/>
      <c r="AJ30" s="530"/>
      <c r="AK30" s="530"/>
      <c r="AL30" s="530"/>
      <c r="AM30" s="530"/>
      <c r="AN30" s="530"/>
      <c r="AO30" s="531"/>
    </row>
    <row r="31" spans="2:41" ht="35.1" customHeight="1">
      <c r="B31" s="817" t="s">
        <v>161</v>
      </c>
      <c r="C31" s="818"/>
      <c r="D31" s="818"/>
      <c r="E31" s="818"/>
      <c r="F31" s="818"/>
      <c r="G31" s="818"/>
      <c r="H31" s="818"/>
      <c r="I31" s="818"/>
      <c r="J31" s="818"/>
      <c r="K31" s="842" t="s">
        <v>162</v>
      </c>
      <c r="L31" s="818"/>
      <c r="M31" s="843"/>
      <c r="N31" s="842" t="s">
        <v>163</v>
      </c>
      <c r="O31" s="818"/>
      <c r="P31" s="818"/>
      <c r="Q31" s="818"/>
      <c r="R31" s="818"/>
      <c r="S31" s="818"/>
      <c r="T31" s="844"/>
      <c r="U31" s="532"/>
      <c r="V31" s="532"/>
      <c r="W31" s="532"/>
      <c r="X31" s="532"/>
      <c r="Y31" s="533" t="s">
        <v>164</v>
      </c>
      <c r="Z31" s="534"/>
      <c r="AA31" s="534"/>
      <c r="AB31" s="534"/>
      <c r="AC31" s="533" t="s">
        <v>165</v>
      </c>
      <c r="AD31" s="534"/>
      <c r="AE31" s="534"/>
      <c r="AF31" s="534"/>
      <c r="AG31" s="819" t="s">
        <v>166</v>
      </c>
      <c r="AH31" s="534"/>
      <c r="AI31" s="534"/>
      <c r="AJ31" s="534"/>
      <c r="AK31" s="534"/>
      <c r="AL31" s="534"/>
      <c r="AM31" s="534"/>
      <c r="AN31" s="534"/>
      <c r="AO31" s="820"/>
    </row>
    <row r="32" spans="2:41" ht="105" customHeight="1">
      <c r="B32" s="371">
        <v>1</v>
      </c>
      <c r="C32" s="808" t="s">
        <v>1447</v>
      </c>
      <c r="D32" s="808"/>
      <c r="E32" s="808"/>
      <c r="F32" s="808"/>
      <c r="G32" s="808"/>
      <c r="H32" s="808"/>
      <c r="I32" s="808"/>
      <c r="J32" s="809"/>
      <c r="K32" s="830" t="s">
        <v>160</v>
      </c>
      <c r="L32" s="831"/>
      <c r="M32" s="832"/>
      <c r="N32" s="833"/>
      <c r="O32" s="834"/>
      <c r="P32" s="834"/>
      <c r="Q32" s="834"/>
      <c r="R32" s="834"/>
      <c r="S32" s="834"/>
      <c r="T32" s="835"/>
      <c r="U32" s="532"/>
      <c r="V32" s="532"/>
      <c r="W32" s="532"/>
      <c r="X32" s="532"/>
      <c r="Y32" s="799" t="s">
        <v>160</v>
      </c>
      <c r="Z32" s="800"/>
      <c r="AA32" s="800"/>
      <c r="AB32" s="800"/>
      <c r="AC32" s="801"/>
      <c r="AD32" s="801"/>
      <c r="AE32" s="801"/>
      <c r="AF32" s="801"/>
      <c r="AG32" s="783"/>
      <c r="AH32" s="784"/>
      <c r="AI32" s="784"/>
      <c r="AJ32" s="784"/>
      <c r="AK32" s="784"/>
      <c r="AL32" s="784"/>
      <c r="AM32" s="784"/>
      <c r="AN32" s="784"/>
      <c r="AO32" s="785"/>
    </row>
    <row r="33" spans="2:41" ht="90" customHeight="1">
      <c r="B33" s="372">
        <v>2</v>
      </c>
      <c r="C33" s="808" t="s">
        <v>1448</v>
      </c>
      <c r="D33" s="808"/>
      <c r="E33" s="808"/>
      <c r="F33" s="808"/>
      <c r="G33" s="808"/>
      <c r="H33" s="808"/>
      <c r="I33" s="808"/>
      <c r="J33" s="809"/>
      <c r="K33" s="830" t="s">
        <v>160</v>
      </c>
      <c r="L33" s="831"/>
      <c r="M33" s="832"/>
      <c r="N33" s="833"/>
      <c r="O33" s="834"/>
      <c r="P33" s="834"/>
      <c r="Q33" s="834"/>
      <c r="R33" s="834"/>
      <c r="S33" s="834"/>
      <c r="T33" s="835"/>
      <c r="U33" s="532"/>
      <c r="V33" s="532"/>
      <c r="W33" s="532"/>
      <c r="X33" s="532"/>
      <c r="Y33" s="799" t="s">
        <v>160</v>
      </c>
      <c r="Z33" s="800"/>
      <c r="AA33" s="800"/>
      <c r="AB33" s="800"/>
      <c r="AC33" s="801"/>
      <c r="AD33" s="801"/>
      <c r="AE33" s="801"/>
      <c r="AF33" s="801"/>
      <c r="AG33" s="783"/>
      <c r="AH33" s="784"/>
      <c r="AI33" s="784"/>
      <c r="AJ33" s="784"/>
      <c r="AK33" s="784"/>
      <c r="AL33" s="784"/>
      <c r="AM33" s="784"/>
      <c r="AN33" s="784"/>
      <c r="AO33" s="785"/>
    </row>
    <row r="34" spans="2:41" ht="90" customHeight="1">
      <c r="B34" s="372">
        <v>3</v>
      </c>
      <c r="C34" s="808" t="s">
        <v>1449</v>
      </c>
      <c r="D34" s="808"/>
      <c r="E34" s="808"/>
      <c r="F34" s="808"/>
      <c r="G34" s="808"/>
      <c r="H34" s="808"/>
      <c r="I34" s="808"/>
      <c r="J34" s="809"/>
      <c r="K34" s="830" t="s">
        <v>160</v>
      </c>
      <c r="L34" s="831"/>
      <c r="M34" s="832"/>
      <c r="N34" s="833"/>
      <c r="O34" s="834"/>
      <c r="P34" s="834"/>
      <c r="Q34" s="834"/>
      <c r="R34" s="834"/>
      <c r="S34" s="834"/>
      <c r="T34" s="835"/>
      <c r="U34" s="532"/>
      <c r="V34" s="532"/>
      <c r="W34" s="532"/>
      <c r="X34" s="532"/>
      <c r="Y34" s="799" t="s">
        <v>160</v>
      </c>
      <c r="Z34" s="800"/>
      <c r="AA34" s="800"/>
      <c r="AB34" s="800"/>
      <c r="AC34" s="801"/>
      <c r="AD34" s="801"/>
      <c r="AE34" s="801"/>
      <c r="AF34" s="801"/>
      <c r="AG34" s="783"/>
      <c r="AH34" s="784"/>
      <c r="AI34" s="784"/>
      <c r="AJ34" s="784"/>
      <c r="AK34" s="784"/>
      <c r="AL34" s="784"/>
      <c r="AM34" s="784"/>
      <c r="AN34" s="784"/>
      <c r="AO34" s="785"/>
    </row>
    <row r="35" spans="2:41" ht="60" customHeight="1">
      <c r="B35" s="373">
        <v>4</v>
      </c>
      <c r="C35" s="808" t="s">
        <v>1450</v>
      </c>
      <c r="D35" s="808"/>
      <c r="E35" s="808"/>
      <c r="F35" s="808"/>
      <c r="G35" s="808"/>
      <c r="H35" s="808"/>
      <c r="I35" s="808"/>
      <c r="J35" s="809"/>
      <c r="K35" s="830" t="s">
        <v>160</v>
      </c>
      <c r="L35" s="831"/>
      <c r="M35" s="832"/>
      <c r="N35" s="833"/>
      <c r="O35" s="834"/>
      <c r="P35" s="834"/>
      <c r="Q35" s="834"/>
      <c r="R35" s="834"/>
      <c r="S35" s="834"/>
      <c r="T35" s="835"/>
      <c r="U35" s="532"/>
      <c r="V35" s="532"/>
      <c r="W35" s="532"/>
      <c r="X35" s="532"/>
      <c r="Y35" s="821" t="s">
        <v>160</v>
      </c>
      <c r="Z35" s="776"/>
      <c r="AA35" s="776"/>
      <c r="AB35" s="777"/>
      <c r="AC35" s="801"/>
      <c r="AD35" s="801"/>
      <c r="AE35" s="801"/>
      <c r="AF35" s="801"/>
      <c r="AG35" s="783"/>
      <c r="AH35" s="784"/>
      <c r="AI35" s="784"/>
      <c r="AJ35" s="784"/>
      <c r="AK35" s="784"/>
      <c r="AL35" s="784"/>
      <c r="AM35" s="784"/>
      <c r="AN35" s="784"/>
      <c r="AO35" s="785"/>
    </row>
    <row r="36" spans="2:41" ht="75" customHeight="1">
      <c r="B36" s="373">
        <v>5</v>
      </c>
      <c r="C36" s="808" t="s">
        <v>1451</v>
      </c>
      <c r="D36" s="808"/>
      <c r="E36" s="808"/>
      <c r="F36" s="808"/>
      <c r="G36" s="808"/>
      <c r="H36" s="808"/>
      <c r="I36" s="808"/>
      <c r="J36" s="809"/>
      <c r="K36" s="830" t="s">
        <v>160</v>
      </c>
      <c r="L36" s="831"/>
      <c r="M36" s="832"/>
      <c r="N36" s="833"/>
      <c r="O36" s="834"/>
      <c r="P36" s="834"/>
      <c r="Q36" s="834"/>
      <c r="R36" s="834"/>
      <c r="S36" s="834"/>
      <c r="T36" s="835"/>
      <c r="U36" s="532"/>
      <c r="V36" s="532"/>
      <c r="W36" s="532"/>
      <c r="X36" s="532"/>
      <c r="Y36" s="821" t="s">
        <v>160</v>
      </c>
      <c r="Z36" s="776"/>
      <c r="AA36" s="776"/>
      <c r="AB36" s="777"/>
      <c r="AC36" s="801"/>
      <c r="AD36" s="801"/>
      <c r="AE36" s="801"/>
      <c r="AF36" s="801"/>
      <c r="AG36" s="783"/>
      <c r="AH36" s="784"/>
      <c r="AI36" s="784"/>
      <c r="AJ36" s="784"/>
      <c r="AK36" s="784"/>
      <c r="AL36" s="784"/>
      <c r="AM36" s="784"/>
      <c r="AN36" s="784"/>
      <c r="AO36" s="785"/>
    </row>
    <row r="37" spans="2:41" ht="60" customHeight="1" thickBot="1">
      <c r="B37" s="374">
        <v>6</v>
      </c>
      <c r="C37" s="810" t="s">
        <v>168</v>
      </c>
      <c r="D37" s="810"/>
      <c r="E37" s="810"/>
      <c r="F37" s="810"/>
      <c r="G37" s="810"/>
      <c r="H37" s="810"/>
      <c r="I37" s="810"/>
      <c r="J37" s="811"/>
      <c r="K37" s="822" t="s">
        <v>160</v>
      </c>
      <c r="L37" s="823"/>
      <c r="M37" s="824"/>
      <c r="N37" s="825"/>
      <c r="O37" s="826"/>
      <c r="P37" s="826"/>
      <c r="Q37" s="826"/>
      <c r="R37" s="826"/>
      <c r="S37" s="826"/>
      <c r="T37" s="827"/>
      <c r="U37" s="532"/>
      <c r="V37" s="532"/>
      <c r="W37" s="532"/>
      <c r="X37" s="532"/>
      <c r="Y37" s="792" t="s">
        <v>160</v>
      </c>
      <c r="Z37" s="793"/>
      <c r="AA37" s="793"/>
      <c r="AB37" s="793"/>
      <c r="AC37" s="794"/>
      <c r="AD37" s="794"/>
      <c r="AE37" s="794"/>
      <c r="AF37" s="794"/>
      <c r="AG37" s="786"/>
      <c r="AH37" s="787"/>
      <c r="AI37" s="787"/>
      <c r="AJ37" s="787"/>
      <c r="AK37" s="787"/>
      <c r="AL37" s="787"/>
      <c r="AM37" s="787"/>
      <c r="AN37" s="787"/>
      <c r="AO37" s="788"/>
    </row>
    <row r="38" spans="2:41" ht="16.5" thickBot="1">
      <c r="B38" s="26"/>
      <c r="C38" s="26"/>
      <c r="D38" s="26"/>
      <c r="E38" s="26"/>
      <c r="F38" s="26"/>
      <c r="G38" s="26"/>
      <c r="H38" s="26"/>
      <c r="I38" s="26"/>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row>
    <row r="39" spans="2:41" ht="18.95" customHeight="1" thickBot="1">
      <c r="B39" s="529" t="s">
        <v>1408</v>
      </c>
      <c r="C39" s="530"/>
      <c r="D39" s="530"/>
      <c r="E39" s="530"/>
      <c r="F39" s="530"/>
      <c r="G39" s="530"/>
      <c r="H39" s="530"/>
      <c r="I39" s="530"/>
      <c r="J39" s="530"/>
      <c r="K39" s="530"/>
      <c r="L39" s="530"/>
      <c r="M39" s="530"/>
      <c r="N39" s="530"/>
      <c r="O39" s="530"/>
      <c r="P39" s="530"/>
      <c r="Q39" s="530"/>
      <c r="R39" s="530"/>
      <c r="S39" s="530"/>
      <c r="T39" s="531"/>
      <c r="U39" s="548" t="s">
        <v>170</v>
      </c>
      <c r="V39" s="532"/>
      <c r="W39" s="532"/>
      <c r="X39" s="798"/>
      <c r="Y39" s="529" t="s">
        <v>169</v>
      </c>
      <c r="Z39" s="530"/>
      <c r="AA39" s="530"/>
      <c r="AB39" s="530"/>
      <c r="AC39" s="530"/>
      <c r="AD39" s="530"/>
      <c r="AE39" s="530"/>
      <c r="AF39" s="530"/>
      <c r="AG39" s="530"/>
      <c r="AH39" s="530"/>
      <c r="AI39" s="530"/>
      <c r="AJ39" s="530"/>
      <c r="AK39" s="530"/>
      <c r="AL39" s="530"/>
      <c r="AM39" s="530"/>
      <c r="AN39" s="530"/>
      <c r="AO39" s="531"/>
    </row>
    <row r="40" spans="2:41" ht="35.1" customHeight="1">
      <c r="B40" s="815" t="s">
        <v>161</v>
      </c>
      <c r="C40" s="816"/>
      <c r="D40" s="816"/>
      <c r="E40" s="816"/>
      <c r="F40" s="816"/>
      <c r="G40" s="816"/>
      <c r="H40" s="816"/>
      <c r="I40" s="816"/>
      <c r="J40" s="816"/>
      <c r="K40" s="828" t="s">
        <v>162</v>
      </c>
      <c r="L40" s="816"/>
      <c r="M40" s="829"/>
      <c r="N40" s="828" t="s">
        <v>163</v>
      </c>
      <c r="O40" s="816"/>
      <c r="P40" s="816"/>
      <c r="Q40" s="816"/>
      <c r="R40" s="816"/>
      <c r="S40" s="816"/>
      <c r="T40" s="841"/>
      <c r="U40" s="548"/>
      <c r="V40" s="532"/>
      <c r="W40" s="532"/>
      <c r="X40" s="798"/>
      <c r="Y40" s="533" t="s">
        <v>164</v>
      </c>
      <c r="Z40" s="534"/>
      <c r="AA40" s="534"/>
      <c r="AB40" s="534"/>
      <c r="AC40" s="533" t="s">
        <v>165</v>
      </c>
      <c r="AD40" s="534"/>
      <c r="AE40" s="534"/>
      <c r="AF40" s="534"/>
      <c r="AG40" s="819" t="s">
        <v>305</v>
      </c>
      <c r="AH40" s="534"/>
      <c r="AI40" s="534"/>
      <c r="AJ40" s="534"/>
      <c r="AK40" s="534"/>
      <c r="AL40" s="534"/>
      <c r="AM40" s="534"/>
      <c r="AN40" s="534"/>
      <c r="AO40" s="820"/>
    </row>
    <row r="41" spans="2:41" ht="96.95" customHeight="1">
      <c r="B41" s="371">
        <v>1</v>
      </c>
      <c r="C41" s="808" t="s">
        <v>1455</v>
      </c>
      <c r="D41" s="808"/>
      <c r="E41" s="808"/>
      <c r="F41" s="808"/>
      <c r="G41" s="808"/>
      <c r="H41" s="808"/>
      <c r="I41" s="808"/>
      <c r="J41" s="809"/>
      <c r="K41" s="830" t="s">
        <v>160</v>
      </c>
      <c r="L41" s="831"/>
      <c r="M41" s="832"/>
      <c r="N41" s="833"/>
      <c r="O41" s="834"/>
      <c r="P41" s="834"/>
      <c r="Q41" s="834"/>
      <c r="R41" s="834"/>
      <c r="S41" s="834"/>
      <c r="T41" s="835"/>
      <c r="U41" s="548"/>
      <c r="V41" s="532"/>
      <c r="W41" s="532"/>
      <c r="X41" s="798"/>
      <c r="Y41" s="799" t="s">
        <v>160</v>
      </c>
      <c r="Z41" s="800"/>
      <c r="AA41" s="800"/>
      <c r="AB41" s="800"/>
      <c r="AC41" s="801"/>
      <c r="AD41" s="801"/>
      <c r="AE41" s="801"/>
      <c r="AF41" s="801"/>
      <c r="AG41" s="783"/>
      <c r="AH41" s="784"/>
      <c r="AI41" s="784"/>
      <c r="AJ41" s="784"/>
      <c r="AK41" s="784"/>
      <c r="AL41" s="784"/>
      <c r="AM41" s="784"/>
      <c r="AN41" s="784"/>
      <c r="AO41" s="785"/>
    </row>
    <row r="42" spans="2:41" ht="75" customHeight="1">
      <c r="B42" s="372">
        <v>2</v>
      </c>
      <c r="C42" s="808" t="s">
        <v>1456</v>
      </c>
      <c r="D42" s="808"/>
      <c r="E42" s="808"/>
      <c r="F42" s="808"/>
      <c r="G42" s="808"/>
      <c r="H42" s="808"/>
      <c r="I42" s="808"/>
      <c r="J42" s="809"/>
      <c r="K42" s="830" t="s">
        <v>160</v>
      </c>
      <c r="L42" s="831"/>
      <c r="M42" s="832"/>
      <c r="N42" s="833"/>
      <c r="O42" s="834"/>
      <c r="P42" s="834"/>
      <c r="Q42" s="834"/>
      <c r="R42" s="834"/>
      <c r="S42" s="834"/>
      <c r="T42" s="835"/>
      <c r="U42" s="548"/>
      <c r="V42" s="532"/>
      <c r="W42" s="532"/>
      <c r="X42" s="798"/>
      <c r="Y42" s="799" t="s">
        <v>160</v>
      </c>
      <c r="Z42" s="800"/>
      <c r="AA42" s="800"/>
      <c r="AB42" s="800"/>
      <c r="AC42" s="801"/>
      <c r="AD42" s="801"/>
      <c r="AE42" s="801"/>
      <c r="AF42" s="801"/>
      <c r="AG42" s="783"/>
      <c r="AH42" s="784"/>
      <c r="AI42" s="784"/>
      <c r="AJ42" s="784"/>
      <c r="AK42" s="784"/>
      <c r="AL42" s="784"/>
      <c r="AM42" s="784"/>
      <c r="AN42" s="784"/>
      <c r="AO42" s="785"/>
    </row>
    <row r="43" spans="2:41" s="44" customFormat="1" ht="75" customHeight="1">
      <c r="B43" s="372">
        <v>3</v>
      </c>
      <c r="C43" s="808" t="s">
        <v>1457</v>
      </c>
      <c r="D43" s="808"/>
      <c r="E43" s="808"/>
      <c r="F43" s="808"/>
      <c r="G43" s="808"/>
      <c r="H43" s="808"/>
      <c r="I43" s="808"/>
      <c r="J43" s="809"/>
      <c r="K43" s="830" t="s">
        <v>160</v>
      </c>
      <c r="L43" s="831"/>
      <c r="M43" s="832"/>
      <c r="N43" s="833"/>
      <c r="O43" s="834"/>
      <c r="P43" s="834"/>
      <c r="Q43" s="834"/>
      <c r="R43" s="834"/>
      <c r="S43" s="834"/>
      <c r="T43" s="835"/>
      <c r="U43" s="548"/>
      <c r="V43" s="532"/>
      <c r="W43" s="532"/>
      <c r="X43" s="798"/>
      <c r="Y43" s="799" t="s">
        <v>160</v>
      </c>
      <c r="Z43" s="800"/>
      <c r="AA43" s="800"/>
      <c r="AB43" s="800"/>
      <c r="AC43" s="802"/>
      <c r="AD43" s="802"/>
      <c r="AE43" s="802"/>
      <c r="AF43" s="802"/>
      <c r="AG43" s="783"/>
      <c r="AH43" s="784"/>
      <c r="AI43" s="784"/>
      <c r="AJ43" s="784"/>
      <c r="AK43" s="784"/>
      <c r="AL43" s="784"/>
      <c r="AM43" s="784"/>
      <c r="AN43" s="784"/>
      <c r="AO43" s="785"/>
    </row>
    <row r="44" spans="2:41" ht="60" customHeight="1">
      <c r="B44" s="372">
        <v>4</v>
      </c>
      <c r="C44" s="808" t="s">
        <v>1458</v>
      </c>
      <c r="D44" s="808"/>
      <c r="E44" s="808"/>
      <c r="F44" s="808"/>
      <c r="G44" s="808"/>
      <c r="H44" s="808"/>
      <c r="I44" s="808"/>
      <c r="J44" s="809"/>
      <c r="K44" s="830" t="s">
        <v>160</v>
      </c>
      <c r="L44" s="831"/>
      <c r="M44" s="832"/>
      <c r="N44" s="833"/>
      <c r="O44" s="834"/>
      <c r="P44" s="834"/>
      <c r="Q44" s="834"/>
      <c r="R44" s="834"/>
      <c r="S44" s="834"/>
      <c r="T44" s="835"/>
      <c r="U44" s="548"/>
      <c r="V44" s="532"/>
      <c r="W44" s="532"/>
      <c r="X44" s="798"/>
      <c r="Y44" s="799" t="s">
        <v>160</v>
      </c>
      <c r="Z44" s="800"/>
      <c r="AA44" s="800"/>
      <c r="AB44" s="800"/>
      <c r="AC44" s="801"/>
      <c r="AD44" s="801"/>
      <c r="AE44" s="801"/>
      <c r="AF44" s="801"/>
      <c r="AG44" s="783"/>
      <c r="AH44" s="784"/>
      <c r="AI44" s="784"/>
      <c r="AJ44" s="784"/>
      <c r="AK44" s="784"/>
      <c r="AL44" s="784"/>
      <c r="AM44" s="784"/>
      <c r="AN44" s="784"/>
      <c r="AO44" s="785"/>
    </row>
    <row r="45" spans="2:41" ht="60" customHeight="1" thickBot="1">
      <c r="B45" s="374">
        <v>5</v>
      </c>
      <c r="C45" s="810" t="s">
        <v>168</v>
      </c>
      <c r="D45" s="810"/>
      <c r="E45" s="810"/>
      <c r="F45" s="810"/>
      <c r="G45" s="810"/>
      <c r="H45" s="810"/>
      <c r="I45" s="810"/>
      <c r="J45" s="811"/>
      <c r="K45" s="822" t="s">
        <v>160</v>
      </c>
      <c r="L45" s="823"/>
      <c r="M45" s="824"/>
      <c r="N45" s="825"/>
      <c r="O45" s="826"/>
      <c r="P45" s="826"/>
      <c r="Q45" s="826"/>
      <c r="R45" s="826"/>
      <c r="S45" s="826"/>
      <c r="T45" s="827"/>
      <c r="U45" s="548"/>
      <c r="V45" s="532"/>
      <c r="W45" s="532"/>
      <c r="X45" s="798"/>
      <c r="Y45" s="792" t="s">
        <v>160</v>
      </c>
      <c r="Z45" s="793"/>
      <c r="AA45" s="793"/>
      <c r="AB45" s="793"/>
      <c r="AC45" s="794"/>
      <c r="AD45" s="794"/>
      <c r="AE45" s="794"/>
      <c r="AF45" s="794"/>
      <c r="AG45" s="786"/>
      <c r="AH45" s="787"/>
      <c r="AI45" s="787"/>
      <c r="AJ45" s="787"/>
      <c r="AK45" s="787"/>
      <c r="AL45" s="787"/>
      <c r="AM45" s="787"/>
      <c r="AN45" s="787"/>
      <c r="AO45" s="788"/>
    </row>
    <row r="46" spans="2:41" ht="16.5" thickBot="1">
      <c r="B46" s="26"/>
      <c r="C46" s="26"/>
      <c r="D46" s="26"/>
      <c r="E46" s="26"/>
      <c r="F46" s="26"/>
      <c r="G46" s="26"/>
      <c r="H46" s="26"/>
      <c r="I46" s="26"/>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row>
    <row r="47" spans="2:41" ht="19.5" customHeight="1" thickBot="1">
      <c r="B47" s="529" t="s">
        <v>1404</v>
      </c>
      <c r="C47" s="530"/>
      <c r="D47" s="530"/>
      <c r="E47" s="530"/>
      <c r="F47" s="530"/>
      <c r="G47" s="530"/>
      <c r="H47" s="530"/>
      <c r="I47" s="530"/>
      <c r="J47" s="530"/>
      <c r="K47" s="530"/>
      <c r="L47" s="530"/>
      <c r="M47" s="530"/>
      <c r="N47" s="530"/>
      <c r="O47" s="530"/>
      <c r="P47" s="530"/>
      <c r="Q47" s="530"/>
      <c r="R47" s="530"/>
      <c r="S47" s="530"/>
      <c r="T47" s="531"/>
      <c r="U47" s="548" t="s">
        <v>1409</v>
      </c>
      <c r="V47" s="532"/>
      <c r="W47" s="532"/>
      <c r="X47" s="798"/>
      <c r="Y47" s="529" t="s">
        <v>169</v>
      </c>
      <c r="Z47" s="530"/>
      <c r="AA47" s="530"/>
      <c r="AB47" s="530"/>
      <c r="AC47" s="530"/>
      <c r="AD47" s="530"/>
      <c r="AE47" s="530"/>
      <c r="AF47" s="530"/>
      <c r="AG47" s="530"/>
      <c r="AH47" s="530"/>
      <c r="AI47" s="530"/>
      <c r="AJ47" s="530"/>
      <c r="AK47" s="530"/>
      <c r="AL47" s="530"/>
      <c r="AM47" s="530"/>
      <c r="AN47" s="530"/>
      <c r="AO47" s="531"/>
    </row>
    <row r="48" spans="2:41" ht="35.1" customHeight="1">
      <c r="B48" s="815" t="s">
        <v>161</v>
      </c>
      <c r="C48" s="816"/>
      <c r="D48" s="816"/>
      <c r="E48" s="816"/>
      <c r="F48" s="816"/>
      <c r="G48" s="816"/>
      <c r="H48" s="816"/>
      <c r="I48" s="816"/>
      <c r="J48" s="816"/>
      <c r="K48" s="828" t="s">
        <v>162</v>
      </c>
      <c r="L48" s="816"/>
      <c r="M48" s="829"/>
      <c r="N48" s="828" t="s">
        <v>163</v>
      </c>
      <c r="O48" s="816"/>
      <c r="P48" s="816"/>
      <c r="Q48" s="816"/>
      <c r="R48" s="816"/>
      <c r="S48" s="816"/>
      <c r="T48" s="841"/>
      <c r="U48" s="548"/>
      <c r="V48" s="532"/>
      <c r="W48" s="532"/>
      <c r="X48" s="798"/>
      <c r="Y48" s="533" t="s">
        <v>164</v>
      </c>
      <c r="Z48" s="534"/>
      <c r="AA48" s="534"/>
      <c r="AB48" s="534"/>
      <c r="AC48" s="533" t="s">
        <v>165</v>
      </c>
      <c r="AD48" s="534"/>
      <c r="AE48" s="534"/>
      <c r="AF48" s="534"/>
      <c r="AG48" s="819" t="s">
        <v>305</v>
      </c>
      <c r="AH48" s="534"/>
      <c r="AI48" s="534"/>
      <c r="AJ48" s="534"/>
      <c r="AK48" s="534"/>
      <c r="AL48" s="534"/>
      <c r="AM48" s="534"/>
      <c r="AN48" s="534"/>
      <c r="AO48" s="820"/>
    </row>
    <row r="49" spans="2:41" ht="90" customHeight="1">
      <c r="B49" s="371">
        <v>1</v>
      </c>
      <c r="C49" s="839" t="s">
        <v>1459</v>
      </c>
      <c r="D49" s="839"/>
      <c r="E49" s="839"/>
      <c r="F49" s="839"/>
      <c r="G49" s="839"/>
      <c r="H49" s="839"/>
      <c r="I49" s="839"/>
      <c r="J49" s="840"/>
      <c r="K49" s="830" t="s">
        <v>160</v>
      </c>
      <c r="L49" s="831"/>
      <c r="M49" s="832"/>
      <c r="N49" s="833"/>
      <c r="O49" s="834"/>
      <c r="P49" s="834"/>
      <c r="Q49" s="834"/>
      <c r="R49" s="834"/>
      <c r="S49" s="834"/>
      <c r="T49" s="835"/>
      <c r="U49" s="548"/>
      <c r="V49" s="532"/>
      <c r="W49" s="532"/>
      <c r="X49" s="798"/>
      <c r="Y49" s="799" t="s">
        <v>160</v>
      </c>
      <c r="Z49" s="800"/>
      <c r="AA49" s="800"/>
      <c r="AB49" s="800"/>
      <c r="AC49" s="801"/>
      <c r="AD49" s="801"/>
      <c r="AE49" s="801"/>
      <c r="AF49" s="801"/>
      <c r="AG49" s="783"/>
      <c r="AH49" s="784"/>
      <c r="AI49" s="784"/>
      <c r="AJ49" s="784"/>
      <c r="AK49" s="784"/>
      <c r="AL49" s="784"/>
      <c r="AM49" s="784"/>
      <c r="AN49" s="784"/>
      <c r="AO49" s="785"/>
    </row>
    <row r="50" spans="2:41">
      <c r="B50" s="836" t="s">
        <v>182</v>
      </c>
      <c r="C50" s="837"/>
      <c r="D50" s="837"/>
      <c r="E50" s="837"/>
      <c r="F50" s="837"/>
      <c r="G50" s="837"/>
      <c r="H50" s="837"/>
      <c r="I50" s="837"/>
      <c r="J50" s="837"/>
      <c r="K50" s="837"/>
      <c r="L50" s="837"/>
      <c r="M50" s="837"/>
      <c r="N50" s="837"/>
      <c r="O50" s="837"/>
      <c r="P50" s="837"/>
      <c r="Q50" s="837"/>
      <c r="R50" s="837"/>
      <c r="S50" s="837"/>
      <c r="T50" s="838"/>
      <c r="U50" s="548"/>
      <c r="V50" s="532"/>
      <c r="W50" s="532"/>
      <c r="X50" s="798"/>
      <c r="Y50" s="803" t="s">
        <v>182</v>
      </c>
      <c r="Z50" s="804"/>
      <c r="AA50" s="804"/>
      <c r="AB50" s="804"/>
      <c r="AC50" s="804"/>
      <c r="AD50" s="804"/>
      <c r="AE50" s="804"/>
      <c r="AF50" s="804"/>
      <c r="AG50" s="804"/>
      <c r="AH50" s="804"/>
      <c r="AI50" s="804"/>
      <c r="AJ50" s="804"/>
      <c r="AK50" s="804"/>
      <c r="AL50" s="804"/>
      <c r="AM50" s="804"/>
      <c r="AN50" s="804"/>
      <c r="AO50" s="805"/>
    </row>
    <row r="51" spans="2:41" ht="60" customHeight="1">
      <c r="B51" s="117">
        <v>2</v>
      </c>
      <c r="C51" s="808" t="s">
        <v>1474</v>
      </c>
      <c r="D51" s="808"/>
      <c r="E51" s="808"/>
      <c r="F51" s="808"/>
      <c r="G51" s="808"/>
      <c r="H51" s="808"/>
      <c r="I51" s="808"/>
      <c r="J51" s="809"/>
      <c r="K51" s="830" t="s">
        <v>160</v>
      </c>
      <c r="L51" s="831"/>
      <c r="M51" s="832"/>
      <c r="N51" s="833"/>
      <c r="O51" s="834"/>
      <c r="P51" s="834"/>
      <c r="Q51" s="834"/>
      <c r="R51" s="834"/>
      <c r="S51" s="834"/>
      <c r="T51" s="835"/>
      <c r="U51" s="548"/>
      <c r="V51" s="532"/>
      <c r="W51" s="532"/>
      <c r="X51" s="798"/>
      <c r="Y51" s="799" t="s">
        <v>160</v>
      </c>
      <c r="Z51" s="800"/>
      <c r="AA51" s="800"/>
      <c r="AB51" s="800"/>
      <c r="AC51" s="801"/>
      <c r="AD51" s="801"/>
      <c r="AE51" s="801"/>
      <c r="AF51" s="801"/>
      <c r="AG51" s="783"/>
      <c r="AH51" s="784"/>
      <c r="AI51" s="784"/>
      <c r="AJ51" s="784"/>
      <c r="AK51" s="784"/>
      <c r="AL51" s="784"/>
      <c r="AM51" s="784"/>
      <c r="AN51" s="784"/>
      <c r="AO51" s="785"/>
    </row>
    <row r="52" spans="2:41" ht="60" customHeight="1">
      <c r="B52" s="117">
        <v>3</v>
      </c>
      <c r="C52" s="808" t="s">
        <v>189</v>
      </c>
      <c r="D52" s="808"/>
      <c r="E52" s="808"/>
      <c r="F52" s="808"/>
      <c r="G52" s="808"/>
      <c r="H52" s="808"/>
      <c r="I52" s="808"/>
      <c r="J52" s="809"/>
      <c r="K52" s="830" t="s">
        <v>160</v>
      </c>
      <c r="L52" s="831"/>
      <c r="M52" s="832"/>
      <c r="N52" s="833"/>
      <c r="O52" s="834"/>
      <c r="P52" s="834"/>
      <c r="Q52" s="834"/>
      <c r="R52" s="834"/>
      <c r="S52" s="834"/>
      <c r="T52" s="835"/>
      <c r="U52" s="548"/>
      <c r="V52" s="532"/>
      <c r="W52" s="532"/>
      <c r="X52" s="798"/>
      <c r="Y52" s="799" t="s">
        <v>160</v>
      </c>
      <c r="Z52" s="800"/>
      <c r="AA52" s="800"/>
      <c r="AB52" s="800"/>
      <c r="AC52" s="801"/>
      <c r="AD52" s="801"/>
      <c r="AE52" s="801"/>
      <c r="AF52" s="801"/>
      <c r="AG52" s="783"/>
      <c r="AH52" s="784"/>
      <c r="AI52" s="784"/>
      <c r="AJ52" s="784"/>
      <c r="AK52" s="784"/>
      <c r="AL52" s="784"/>
      <c r="AM52" s="784"/>
      <c r="AN52" s="784"/>
      <c r="AO52" s="785"/>
    </row>
    <row r="53" spans="2:41" ht="60" customHeight="1">
      <c r="B53" s="117">
        <v>4</v>
      </c>
      <c r="C53" s="808" t="s">
        <v>1410</v>
      </c>
      <c r="D53" s="808"/>
      <c r="E53" s="808"/>
      <c r="F53" s="808"/>
      <c r="G53" s="808"/>
      <c r="H53" s="808"/>
      <c r="I53" s="808"/>
      <c r="J53" s="809"/>
      <c r="K53" s="830" t="s">
        <v>160</v>
      </c>
      <c r="L53" s="831"/>
      <c r="M53" s="832"/>
      <c r="N53" s="833"/>
      <c r="O53" s="834"/>
      <c r="P53" s="834"/>
      <c r="Q53" s="834"/>
      <c r="R53" s="834"/>
      <c r="S53" s="834"/>
      <c r="T53" s="835"/>
      <c r="U53" s="548"/>
      <c r="V53" s="532"/>
      <c r="W53" s="532"/>
      <c r="X53" s="798"/>
      <c r="Y53" s="799" t="s">
        <v>160</v>
      </c>
      <c r="Z53" s="800"/>
      <c r="AA53" s="800"/>
      <c r="AB53" s="800"/>
      <c r="AC53" s="801"/>
      <c r="AD53" s="801"/>
      <c r="AE53" s="801"/>
      <c r="AF53" s="801"/>
      <c r="AG53" s="783"/>
      <c r="AH53" s="784"/>
      <c r="AI53" s="784"/>
      <c r="AJ53" s="784"/>
      <c r="AK53" s="784"/>
      <c r="AL53" s="784"/>
      <c r="AM53" s="784"/>
      <c r="AN53" s="784"/>
      <c r="AO53" s="785"/>
    </row>
    <row r="54" spans="2:41">
      <c r="B54" s="836" t="s">
        <v>192</v>
      </c>
      <c r="C54" s="837"/>
      <c r="D54" s="837"/>
      <c r="E54" s="837"/>
      <c r="F54" s="837"/>
      <c r="G54" s="837"/>
      <c r="H54" s="837"/>
      <c r="I54" s="837"/>
      <c r="J54" s="837"/>
      <c r="K54" s="837"/>
      <c r="L54" s="837"/>
      <c r="M54" s="837"/>
      <c r="N54" s="837"/>
      <c r="O54" s="837"/>
      <c r="P54" s="837"/>
      <c r="Q54" s="837"/>
      <c r="R54" s="837"/>
      <c r="S54" s="837"/>
      <c r="T54" s="838"/>
      <c r="U54" s="548"/>
      <c r="V54" s="532"/>
      <c r="W54" s="532"/>
      <c r="X54" s="798"/>
      <c r="Y54" s="803" t="s">
        <v>192</v>
      </c>
      <c r="Z54" s="804"/>
      <c r="AA54" s="804"/>
      <c r="AB54" s="804"/>
      <c r="AC54" s="804"/>
      <c r="AD54" s="804"/>
      <c r="AE54" s="804"/>
      <c r="AF54" s="804"/>
      <c r="AG54" s="804"/>
      <c r="AH54" s="804"/>
      <c r="AI54" s="804"/>
      <c r="AJ54" s="804"/>
      <c r="AK54" s="804"/>
      <c r="AL54" s="804"/>
      <c r="AM54" s="804"/>
      <c r="AN54" s="804"/>
      <c r="AO54" s="805"/>
    </row>
    <row r="55" spans="2:41" ht="60" customHeight="1">
      <c r="B55" s="117">
        <v>5</v>
      </c>
      <c r="C55" s="808" t="s">
        <v>1411</v>
      </c>
      <c r="D55" s="808"/>
      <c r="E55" s="808"/>
      <c r="F55" s="808"/>
      <c r="G55" s="808"/>
      <c r="H55" s="808"/>
      <c r="I55" s="808"/>
      <c r="J55" s="809"/>
      <c r="K55" s="830" t="s">
        <v>160</v>
      </c>
      <c r="L55" s="831"/>
      <c r="M55" s="832"/>
      <c r="N55" s="833"/>
      <c r="O55" s="834"/>
      <c r="P55" s="834"/>
      <c r="Q55" s="834"/>
      <c r="R55" s="834"/>
      <c r="S55" s="834"/>
      <c r="T55" s="835"/>
      <c r="U55" s="548"/>
      <c r="V55" s="532"/>
      <c r="W55" s="532"/>
      <c r="X55" s="798"/>
      <c r="Y55" s="799" t="s">
        <v>160</v>
      </c>
      <c r="Z55" s="800"/>
      <c r="AA55" s="800"/>
      <c r="AB55" s="800"/>
      <c r="AC55" s="801"/>
      <c r="AD55" s="801"/>
      <c r="AE55" s="801"/>
      <c r="AF55" s="801"/>
      <c r="AG55" s="783"/>
      <c r="AH55" s="784"/>
      <c r="AI55" s="784"/>
      <c r="AJ55" s="784"/>
      <c r="AK55" s="784"/>
      <c r="AL55" s="784"/>
      <c r="AM55" s="784"/>
      <c r="AN55" s="784"/>
      <c r="AO55" s="785"/>
    </row>
    <row r="56" spans="2:41" ht="60" customHeight="1">
      <c r="B56" s="117">
        <v>6</v>
      </c>
      <c r="C56" s="808" t="s">
        <v>1412</v>
      </c>
      <c r="D56" s="808"/>
      <c r="E56" s="808"/>
      <c r="F56" s="808"/>
      <c r="G56" s="808"/>
      <c r="H56" s="808"/>
      <c r="I56" s="808"/>
      <c r="J56" s="809"/>
      <c r="K56" s="830" t="s">
        <v>160</v>
      </c>
      <c r="L56" s="831"/>
      <c r="M56" s="832"/>
      <c r="N56" s="833"/>
      <c r="O56" s="834"/>
      <c r="P56" s="834"/>
      <c r="Q56" s="834"/>
      <c r="R56" s="834"/>
      <c r="S56" s="834"/>
      <c r="T56" s="835"/>
      <c r="U56" s="548"/>
      <c r="V56" s="532"/>
      <c r="W56" s="532"/>
      <c r="X56" s="798"/>
      <c r="Y56" s="799" t="s">
        <v>160</v>
      </c>
      <c r="Z56" s="800"/>
      <c r="AA56" s="800"/>
      <c r="AB56" s="800"/>
      <c r="AC56" s="801"/>
      <c r="AD56" s="801"/>
      <c r="AE56" s="801"/>
      <c r="AF56" s="801"/>
      <c r="AG56" s="783"/>
      <c r="AH56" s="784"/>
      <c r="AI56" s="784"/>
      <c r="AJ56" s="784"/>
      <c r="AK56" s="784"/>
      <c r="AL56" s="784"/>
      <c r="AM56" s="784"/>
      <c r="AN56" s="784"/>
      <c r="AO56" s="785"/>
    </row>
    <row r="57" spans="2:41" ht="60" customHeight="1">
      <c r="B57" s="117">
        <v>7</v>
      </c>
      <c r="C57" s="808" t="s">
        <v>190</v>
      </c>
      <c r="D57" s="808"/>
      <c r="E57" s="808"/>
      <c r="F57" s="808"/>
      <c r="G57" s="808"/>
      <c r="H57" s="808"/>
      <c r="I57" s="808"/>
      <c r="J57" s="809"/>
      <c r="K57" s="830" t="s">
        <v>160</v>
      </c>
      <c r="L57" s="831"/>
      <c r="M57" s="832"/>
      <c r="N57" s="833"/>
      <c r="O57" s="834"/>
      <c r="P57" s="834"/>
      <c r="Q57" s="834"/>
      <c r="R57" s="834"/>
      <c r="S57" s="834"/>
      <c r="T57" s="835"/>
      <c r="U57" s="548"/>
      <c r="V57" s="532"/>
      <c r="W57" s="532"/>
      <c r="X57" s="798"/>
      <c r="Y57" s="799" t="s">
        <v>160</v>
      </c>
      <c r="Z57" s="800"/>
      <c r="AA57" s="800"/>
      <c r="AB57" s="800"/>
      <c r="AC57" s="801"/>
      <c r="AD57" s="801"/>
      <c r="AE57" s="801"/>
      <c r="AF57" s="801"/>
      <c r="AG57" s="783"/>
      <c r="AH57" s="784"/>
      <c r="AI57" s="784"/>
      <c r="AJ57" s="784"/>
      <c r="AK57" s="784"/>
      <c r="AL57" s="784"/>
      <c r="AM57" s="784"/>
      <c r="AN57" s="784"/>
      <c r="AO57" s="785"/>
    </row>
    <row r="58" spans="2:41" ht="60" customHeight="1">
      <c r="B58" s="117">
        <v>8</v>
      </c>
      <c r="C58" s="808" t="s">
        <v>1413</v>
      </c>
      <c r="D58" s="808"/>
      <c r="E58" s="808"/>
      <c r="F58" s="808"/>
      <c r="G58" s="808"/>
      <c r="H58" s="808"/>
      <c r="I58" s="808"/>
      <c r="J58" s="809"/>
      <c r="K58" s="830" t="s">
        <v>160</v>
      </c>
      <c r="L58" s="831"/>
      <c r="M58" s="832"/>
      <c r="N58" s="833"/>
      <c r="O58" s="834"/>
      <c r="P58" s="834"/>
      <c r="Q58" s="834"/>
      <c r="R58" s="834"/>
      <c r="S58" s="834"/>
      <c r="T58" s="835"/>
      <c r="U58" s="548"/>
      <c r="V58" s="532"/>
      <c r="W58" s="532"/>
      <c r="X58" s="798"/>
      <c r="Y58" s="799" t="s">
        <v>160</v>
      </c>
      <c r="Z58" s="800"/>
      <c r="AA58" s="800"/>
      <c r="AB58" s="800"/>
      <c r="AC58" s="801"/>
      <c r="AD58" s="801"/>
      <c r="AE58" s="801"/>
      <c r="AF58" s="801"/>
      <c r="AG58" s="783"/>
      <c r="AH58" s="784"/>
      <c r="AI58" s="784"/>
      <c r="AJ58" s="784"/>
      <c r="AK58" s="784"/>
      <c r="AL58" s="784"/>
      <c r="AM58" s="784"/>
      <c r="AN58" s="784"/>
      <c r="AO58" s="785"/>
    </row>
    <row r="59" spans="2:41" ht="60" customHeight="1">
      <c r="B59" s="117">
        <v>9</v>
      </c>
      <c r="C59" s="808" t="s">
        <v>1475</v>
      </c>
      <c r="D59" s="808"/>
      <c r="E59" s="808"/>
      <c r="F59" s="808"/>
      <c r="G59" s="808"/>
      <c r="H59" s="808"/>
      <c r="I59" s="808"/>
      <c r="J59" s="809"/>
      <c r="K59" s="830" t="s">
        <v>160</v>
      </c>
      <c r="L59" s="831"/>
      <c r="M59" s="832"/>
      <c r="N59" s="833"/>
      <c r="O59" s="834"/>
      <c r="P59" s="834"/>
      <c r="Q59" s="834"/>
      <c r="R59" s="834"/>
      <c r="S59" s="834"/>
      <c r="T59" s="835"/>
      <c r="U59" s="548"/>
      <c r="V59" s="532"/>
      <c r="W59" s="532"/>
      <c r="X59" s="798"/>
      <c r="Y59" s="799" t="s">
        <v>160</v>
      </c>
      <c r="Z59" s="800"/>
      <c r="AA59" s="800"/>
      <c r="AB59" s="800"/>
      <c r="AC59" s="801"/>
      <c r="AD59" s="801"/>
      <c r="AE59" s="801"/>
      <c r="AF59" s="801"/>
      <c r="AG59" s="783"/>
      <c r="AH59" s="784"/>
      <c r="AI59" s="784"/>
      <c r="AJ59" s="784"/>
      <c r="AK59" s="784"/>
      <c r="AL59" s="784"/>
      <c r="AM59" s="784"/>
      <c r="AN59" s="784"/>
      <c r="AO59" s="785"/>
    </row>
    <row r="60" spans="2:41" ht="75" customHeight="1">
      <c r="B60" s="117">
        <v>10</v>
      </c>
      <c r="C60" s="808" t="s">
        <v>191</v>
      </c>
      <c r="D60" s="808"/>
      <c r="E60" s="808"/>
      <c r="F60" s="808"/>
      <c r="G60" s="808"/>
      <c r="H60" s="808"/>
      <c r="I60" s="808"/>
      <c r="J60" s="809"/>
      <c r="K60" s="830" t="s">
        <v>160</v>
      </c>
      <c r="L60" s="831"/>
      <c r="M60" s="832"/>
      <c r="N60" s="833"/>
      <c r="O60" s="834"/>
      <c r="P60" s="834"/>
      <c r="Q60" s="834"/>
      <c r="R60" s="834"/>
      <c r="S60" s="834"/>
      <c r="T60" s="835"/>
      <c r="U60" s="548"/>
      <c r="V60" s="532"/>
      <c r="W60" s="532"/>
      <c r="X60" s="798"/>
      <c r="Y60" s="799" t="s">
        <v>160</v>
      </c>
      <c r="Z60" s="800"/>
      <c r="AA60" s="800"/>
      <c r="AB60" s="800"/>
      <c r="AC60" s="801"/>
      <c r="AD60" s="801"/>
      <c r="AE60" s="801"/>
      <c r="AF60" s="801"/>
      <c r="AG60" s="783"/>
      <c r="AH60" s="784"/>
      <c r="AI60" s="784"/>
      <c r="AJ60" s="784"/>
      <c r="AK60" s="784"/>
      <c r="AL60" s="784"/>
      <c r="AM60" s="784"/>
      <c r="AN60" s="784"/>
      <c r="AO60" s="785"/>
    </row>
    <row r="61" spans="2:41" ht="60" customHeight="1">
      <c r="B61" s="117">
        <v>11</v>
      </c>
      <c r="C61" s="808" t="s">
        <v>188</v>
      </c>
      <c r="D61" s="808"/>
      <c r="E61" s="808"/>
      <c r="F61" s="808"/>
      <c r="G61" s="808"/>
      <c r="H61" s="808"/>
      <c r="I61" s="808"/>
      <c r="J61" s="809"/>
      <c r="K61" s="830" t="s">
        <v>160</v>
      </c>
      <c r="L61" s="831"/>
      <c r="M61" s="832"/>
      <c r="N61" s="833"/>
      <c r="O61" s="834"/>
      <c r="P61" s="834"/>
      <c r="Q61" s="834"/>
      <c r="R61" s="834"/>
      <c r="S61" s="834"/>
      <c r="T61" s="835"/>
      <c r="U61" s="548"/>
      <c r="V61" s="532"/>
      <c r="W61" s="532"/>
      <c r="X61" s="798"/>
      <c r="Y61" s="799" t="s">
        <v>160</v>
      </c>
      <c r="Z61" s="800"/>
      <c r="AA61" s="800"/>
      <c r="AB61" s="800"/>
      <c r="AC61" s="801"/>
      <c r="AD61" s="801"/>
      <c r="AE61" s="801"/>
      <c r="AF61" s="801"/>
      <c r="AG61" s="783"/>
      <c r="AH61" s="784"/>
      <c r="AI61" s="784"/>
      <c r="AJ61" s="784"/>
      <c r="AK61" s="784"/>
      <c r="AL61" s="784"/>
      <c r="AM61" s="784"/>
      <c r="AN61" s="784"/>
      <c r="AO61" s="785"/>
    </row>
    <row r="62" spans="2:41" ht="60" customHeight="1">
      <c r="B62" s="117">
        <v>12</v>
      </c>
      <c r="C62" s="808" t="s">
        <v>1414</v>
      </c>
      <c r="D62" s="808"/>
      <c r="E62" s="808"/>
      <c r="F62" s="808"/>
      <c r="G62" s="808"/>
      <c r="H62" s="808"/>
      <c r="I62" s="808"/>
      <c r="J62" s="809"/>
      <c r="K62" s="830" t="s">
        <v>160</v>
      </c>
      <c r="L62" s="831"/>
      <c r="M62" s="832"/>
      <c r="N62" s="833"/>
      <c r="O62" s="834"/>
      <c r="P62" s="834"/>
      <c r="Q62" s="834"/>
      <c r="R62" s="834"/>
      <c r="S62" s="834"/>
      <c r="T62" s="835"/>
      <c r="U62" s="548"/>
      <c r="V62" s="532"/>
      <c r="W62" s="532"/>
      <c r="X62" s="798"/>
      <c r="Y62" s="799" t="s">
        <v>160</v>
      </c>
      <c r="Z62" s="800"/>
      <c r="AA62" s="800"/>
      <c r="AB62" s="800"/>
      <c r="AC62" s="801"/>
      <c r="AD62" s="801"/>
      <c r="AE62" s="801"/>
      <c r="AF62" s="801"/>
      <c r="AG62" s="783"/>
      <c r="AH62" s="784"/>
      <c r="AI62" s="784"/>
      <c r="AJ62" s="784"/>
      <c r="AK62" s="784"/>
      <c r="AL62" s="784"/>
      <c r="AM62" s="784"/>
      <c r="AN62" s="784"/>
      <c r="AO62" s="785"/>
    </row>
    <row r="63" spans="2:41" ht="60" customHeight="1">
      <c r="B63" s="117">
        <v>13</v>
      </c>
      <c r="C63" s="808" t="s">
        <v>187</v>
      </c>
      <c r="D63" s="808"/>
      <c r="E63" s="808"/>
      <c r="F63" s="808"/>
      <c r="G63" s="808"/>
      <c r="H63" s="808"/>
      <c r="I63" s="808"/>
      <c r="J63" s="809"/>
      <c r="K63" s="830" t="s">
        <v>160</v>
      </c>
      <c r="L63" s="831"/>
      <c r="M63" s="832"/>
      <c r="N63" s="833"/>
      <c r="O63" s="834"/>
      <c r="P63" s="834"/>
      <c r="Q63" s="834"/>
      <c r="R63" s="834"/>
      <c r="S63" s="834"/>
      <c r="T63" s="835"/>
      <c r="U63" s="548"/>
      <c r="V63" s="532"/>
      <c r="W63" s="532"/>
      <c r="X63" s="798"/>
      <c r="Y63" s="799" t="s">
        <v>160</v>
      </c>
      <c r="Z63" s="800"/>
      <c r="AA63" s="800"/>
      <c r="AB63" s="800"/>
      <c r="AC63" s="801"/>
      <c r="AD63" s="801"/>
      <c r="AE63" s="801"/>
      <c r="AF63" s="801"/>
      <c r="AG63" s="783"/>
      <c r="AH63" s="784"/>
      <c r="AI63" s="784"/>
      <c r="AJ63" s="784"/>
      <c r="AK63" s="784"/>
      <c r="AL63" s="784"/>
      <c r="AM63" s="784"/>
      <c r="AN63" s="784"/>
      <c r="AO63" s="785"/>
    </row>
    <row r="64" spans="2:41" ht="15.6" customHeight="1">
      <c r="B64" s="836" t="s">
        <v>181</v>
      </c>
      <c r="C64" s="837"/>
      <c r="D64" s="837"/>
      <c r="E64" s="837"/>
      <c r="F64" s="837"/>
      <c r="G64" s="837"/>
      <c r="H64" s="837"/>
      <c r="I64" s="837"/>
      <c r="J64" s="837"/>
      <c r="K64" s="837"/>
      <c r="L64" s="837"/>
      <c r="M64" s="837"/>
      <c r="N64" s="837"/>
      <c r="O64" s="837"/>
      <c r="P64" s="837"/>
      <c r="Q64" s="837"/>
      <c r="R64" s="837"/>
      <c r="S64" s="837"/>
      <c r="T64" s="838"/>
      <c r="U64" s="548"/>
      <c r="V64" s="532"/>
      <c r="W64" s="532"/>
      <c r="X64" s="798"/>
      <c r="Y64" s="803" t="s">
        <v>181</v>
      </c>
      <c r="Z64" s="804"/>
      <c r="AA64" s="804"/>
      <c r="AB64" s="804"/>
      <c r="AC64" s="804"/>
      <c r="AD64" s="804"/>
      <c r="AE64" s="804"/>
      <c r="AF64" s="804"/>
      <c r="AG64" s="804"/>
      <c r="AH64" s="804"/>
      <c r="AI64" s="804"/>
      <c r="AJ64" s="804"/>
      <c r="AK64" s="804"/>
      <c r="AL64" s="804"/>
      <c r="AM64" s="804"/>
      <c r="AN64" s="804"/>
      <c r="AO64" s="805"/>
    </row>
    <row r="65" spans="2:41" ht="60" customHeight="1">
      <c r="B65" s="117">
        <v>14</v>
      </c>
      <c r="C65" s="808" t="s">
        <v>1415</v>
      </c>
      <c r="D65" s="808"/>
      <c r="E65" s="808"/>
      <c r="F65" s="808"/>
      <c r="G65" s="808"/>
      <c r="H65" s="808"/>
      <c r="I65" s="808"/>
      <c r="J65" s="809"/>
      <c r="K65" s="830" t="s">
        <v>160</v>
      </c>
      <c r="L65" s="831"/>
      <c r="M65" s="832"/>
      <c r="N65" s="833"/>
      <c r="O65" s="834"/>
      <c r="P65" s="834"/>
      <c r="Q65" s="834"/>
      <c r="R65" s="834"/>
      <c r="S65" s="834"/>
      <c r="T65" s="835"/>
      <c r="U65" s="548"/>
      <c r="V65" s="532"/>
      <c r="W65" s="532"/>
      <c r="X65" s="798"/>
      <c r="Y65" s="799" t="s">
        <v>160</v>
      </c>
      <c r="Z65" s="800"/>
      <c r="AA65" s="800"/>
      <c r="AB65" s="800"/>
      <c r="AC65" s="801"/>
      <c r="AD65" s="801"/>
      <c r="AE65" s="801"/>
      <c r="AF65" s="801"/>
      <c r="AG65" s="783"/>
      <c r="AH65" s="784"/>
      <c r="AI65" s="784"/>
      <c r="AJ65" s="784"/>
      <c r="AK65" s="784"/>
      <c r="AL65" s="784"/>
      <c r="AM65" s="784"/>
      <c r="AN65" s="784"/>
      <c r="AO65" s="785"/>
    </row>
    <row r="66" spans="2:41" ht="60" customHeight="1">
      <c r="B66" s="117">
        <v>15</v>
      </c>
      <c r="C66" s="808" t="s">
        <v>183</v>
      </c>
      <c r="D66" s="808"/>
      <c r="E66" s="808"/>
      <c r="F66" s="808"/>
      <c r="G66" s="808"/>
      <c r="H66" s="808"/>
      <c r="I66" s="808"/>
      <c r="J66" s="809"/>
      <c r="K66" s="830" t="s">
        <v>160</v>
      </c>
      <c r="L66" s="831"/>
      <c r="M66" s="832"/>
      <c r="N66" s="833"/>
      <c r="O66" s="834"/>
      <c r="P66" s="834"/>
      <c r="Q66" s="834"/>
      <c r="R66" s="834"/>
      <c r="S66" s="834"/>
      <c r="T66" s="835"/>
      <c r="U66" s="548"/>
      <c r="V66" s="532"/>
      <c r="W66" s="532"/>
      <c r="X66" s="798"/>
      <c r="Y66" s="799" t="s">
        <v>160</v>
      </c>
      <c r="Z66" s="800"/>
      <c r="AA66" s="800"/>
      <c r="AB66" s="800"/>
      <c r="AC66" s="801"/>
      <c r="AD66" s="801"/>
      <c r="AE66" s="801"/>
      <c r="AF66" s="801"/>
      <c r="AG66" s="783"/>
      <c r="AH66" s="784"/>
      <c r="AI66" s="784"/>
      <c r="AJ66" s="784"/>
      <c r="AK66" s="784"/>
      <c r="AL66" s="784"/>
      <c r="AM66" s="784"/>
      <c r="AN66" s="784"/>
      <c r="AO66" s="785"/>
    </row>
    <row r="67" spans="2:41">
      <c r="B67" s="836" t="s">
        <v>180</v>
      </c>
      <c r="C67" s="837"/>
      <c r="D67" s="837"/>
      <c r="E67" s="837"/>
      <c r="F67" s="837"/>
      <c r="G67" s="837"/>
      <c r="H67" s="837"/>
      <c r="I67" s="837"/>
      <c r="J67" s="837"/>
      <c r="K67" s="837"/>
      <c r="L67" s="837"/>
      <c r="M67" s="837"/>
      <c r="N67" s="837"/>
      <c r="O67" s="837"/>
      <c r="P67" s="837"/>
      <c r="Q67" s="837"/>
      <c r="R67" s="837"/>
      <c r="S67" s="837"/>
      <c r="T67" s="838"/>
      <c r="U67" s="548"/>
      <c r="V67" s="532"/>
      <c r="W67" s="532"/>
      <c r="X67" s="798"/>
      <c r="Y67" s="803" t="s">
        <v>180</v>
      </c>
      <c r="Z67" s="804"/>
      <c r="AA67" s="804"/>
      <c r="AB67" s="804"/>
      <c r="AC67" s="804"/>
      <c r="AD67" s="804"/>
      <c r="AE67" s="804"/>
      <c r="AF67" s="804"/>
      <c r="AG67" s="804"/>
      <c r="AH67" s="804"/>
      <c r="AI67" s="804"/>
      <c r="AJ67" s="804"/>
      <c r="AK67" s="804"/>
      <c r="AL67" s="804"/>
      <c r="AM67" s="804"/>
      <c r="AN67" s="804"/>
      <c r="AO67" s="805"/>
    </row>
    <row r="68" spans="2:41" ht="75" customHeight="1">
      <c r="B68" s="117">
        <v>16</v>
      </c>
      <c r="C68" s="773" t="s">
        <v>1416</v>
      </c>
      <c r="D68" s="773"/>
      <c r="E68" s="773"/>
      <c r="F68" s="773"/>
      <c r="G68" s="773"/>
      <c r="H68" s="773"/>
      <c r="I68" s="773"/>
      <c r="J68" s="774"/>
      <c r="K68" s="775" t="s">
        <v>160</v>
      </c>
      <c r="L68" s="776"/>
      <c r="M68" s="777"/>
      <c r="N68" s="783"/>
      <c r="O68" s="784"/>
      <c r="P68" s="784"/>
      <c r="Q68" s="784"/>
      <c r="R68" s="784"/>
      <c r="S68" s="784"/>
      <c r="T68" s="785"/>
      <c r="U68" s="548"/>
      <c r="V68" s="532"/>
      <c r="W68" s="532"/>
      <c r="X68" s="798"/>
      <c r="Y68" s="799" t="s">
        <v>160</v>
      </c>
      <c r="Z68" s="800"/>
      <c r="AA68" s="800"/>
      <c r="AB68" s="800"/>
      <c r="AC68" s="801"/>
      <c r="AD68" s="801"/>
      <c r="AE68" s="801"/>
      <c r="AF68" s="801"/>
      <c r="AG68" s="783"/>
      <c r="AH68" s="784"/>
      <c r="AI68" s="784"/>
      <c r="AJ68" s="784"/>
      <c r="AK68" s="784"/>
      <c r="AL68" s="784"/>
      <c r="AM68" s="784"/>
      <c r="AN68" s="784"/>
      <c r="AO68" s="785"/>
    </row>
    <row r="69" spans="2:41" ht="60" customHeight="1">
      <c r="B69" s="117">
        <v>17</v>
      </c>
      <c r="C69" s="773" t="s">
        <v>1417</v>
      </c>
      <c r="D69" s="773"/>
      <c r="E69" s="773"/>
      <c r="F69" s="773"/>
      <c r="G69" s="773"/>
      <c r="H69" s="773"/>
      <c r="I69" s="773"/>
      <c r="J69" s="774"/>
      <c r="K69" s="775" t="s">
        <v>160</v>
      </c>
      <c r="L69" s="776"/>
      <c r="M69" s="777"/>
      <c r="N69" s="783"/>
      <c r="O69" s="784"/>
      <c r="P69" s="784"/>
      <c r="Q69" s="784"/>
      <c r="R69" s="784"/>
      <c r="S69" s="784"/>
      <c r="T69" s="785"/>
      <c r="U69" s="548"/>
      <c r="V69" s="532"/>
      <c r="W69" s="532"/>
      <c r="X69" s="798"/>
      <c r="Y69" s="799" t="s">
        <v>160</v>
      </c>
      <c r="Z69" s="800"/>
      <c r="AA69" s="800"/>
      <c r="AB69" s="800"/>
      <c r="AC69" s="801"/>
      <c r="AD69" s="801"/>
      <c r="AE69" s="801"/>
      <c r="AF69" s="801"/>
      <c r="AG69" s="783"/>
      <c r="AH69" s="784"/>
      <c r="AI69" s="784"/>
      <c r="AJ69" s="784"/>
      <c r="AK69" s="784"/>
      <c r="AL69" s="784"/>
      <c r="AM69" s="784"/>
      <c r="AN69" s="784"/>
      <c r="AO69" s="785"/>
    </row>
    <row r="70" spans="2:41" ht="60" customHeight="1">
      <c r="B70" s="133">
        <v>18</v>
      </c>
      <c r="C70" s="773" t="s">
        <v>184</v>
      </c>
      <c r="D70" s="773"/>
      <c r="E70" s="773"/>
      <c r="F70" s="773"/>
      <c r="G70" s="773"/>
      <c r="H70" s="773"/>
      <c r="I70" s="773"/>
      <c r="J70" s="774"/>
      <c r="K70" s="775" t="s">
        <v>160</v>
      </c>
      <c r="L70" s="776"/>
      <c r="M70" s="777"/>
      <c r="N70" s="783"/>
      <c r="O70" s="784"/>
      <c r="P70" s="784"/>
      <c r="Q70" s="784"/>
      <c r="R70" s="784"/>
      <c r="S70" s="784"/>
      <c r="T70" s="785"/>
      <c r="U70" s="548"/>
      <c r="V70" s="532"/>
      <c r="W70" s="532"/>
      <c r="X70" s="798"/>
      <c r="Y70" s="799" t="s">
        <v>160</v>
      </c>
      <c r="Z70" s="800"/>
      <c r="AA70" s="800"/>
      <c r="AB70" s="800"/>
      <c r="AC70" s="801"/>
      <c r="AD70" s="801"/>
      <c r="AE70" s="801"/>
      <c r="AF70" s="801"/>
      <c r="AG70" s="783"/>
      <c r="AH70" s="784"/>
      <c r="AI70" s="784"/>
      <c r="AJ70" s="784"/>
      <c r="AK70" s="784"/>
      <c r="AL70" s="784"/>
      <c r="AM70" s="784"/>
      <c r="AN70" s="784"/>
      <c r="AO70" s="785"/>
    </row>
    <row r="71" spans="2:41" ht="99.95" customHeight="1">
      <c r="B71" s="133">
        <v>19</v>
      </c>
      <c r="C71" s="773" t="s">
        <v>1418</v>
      </c>
      <c r="D71" s="773"/>
      <c r="E71" s="773"/>
      <c r="F71" s="773"/>
      <c r="G71" s="773"/>
      <c r="H71" s="773"/>
      <c r="I71" s="773"/>
      <c r="J71" s="774"/>
      <c r="K71" s="775" t="s">
        <v>160</v>
      </c>
      <c r="L71" s="776"/>
      <c r="M71" s="777"/>
      <c r="N71" s="783"/>
      <c r="O71" s="784"/>
      <c r="P71" s="784"/>
      <c r="Q71" s="784"/>
      <c r="R71" s="784"/>
      <c r="S71" s="784"/>
      <c r="T71" s="785"/>
      <c r="U71" s="548"/>
      <c r="V71" s="532"/>
      <c r="W71" s="532"/>
      <c r="X71" s="798"/>
      <c r="Y71" s="799" t="s">
        <v>160</v>
      </c>
      <c r="Z71" s="800"/>
      <c r="AA71" s="800"/>
      <c r="AB71" s="800"/>
      <c r="AC71" s="801"/>
      <c r="AD71" s="801"/>
      <c r="AE71" s="801"/>
      <c r="AF71" s="801"/>
      <c r="AG71" s="783"/>
      <c r="AH71" s="784"/>
      <c r="AI71" s="784"/>
      <c r="AJ71" s="784"/>
      <c r="AK71" s="784"/>
      <c r="AL71" s="784"/>
      <c r="AM71" s="784"/>
      <c r="AN71" s="784"/>
      <c r="AO71" s="785"/>
    </row>
    <row r="72" spans="2:41">
      <c r="B72" s="836" t="s">
        <v>179</v>
      </c>
      <c r="C72" s="837"/>
      <c r="D72" s="837"/>
      <c r="E72" s="837"/>
      <c r="F72" s="837"/>
      <c r="G72" s="837"/>
      <c r="H72" s="837"/>
      <c r="I72" s="837"/>
      <c r="J72" s="837"/>
      <c r="K72" s="837"/>
      <c r="L72" s="837"/>
      <c r="M72" s="837"/>
      <c r="N72" s="837"/>
      <c r="O72" s="837"/>
      <c r="P72" s="837"/>
      <c r="Q72" s="837"/>
      <c r="R72" s="837"/>
      <c r="S72" s="837"/>
      <c r="T72" s="838"/>
      <c r="U72" s="548"/>
      <c r="V72" s="532"/>
      <c r="W72" s="532"/>
      <c r="X72" s="798"/>
      <c r="Y72" s="803" t="s">
        <v>179</v>
      </c>
      <c r="Z72" s="804"/>
      <c r="AA72" s="804"/>
      <c r="AB72" s="804"/>
      <c r="AC72" s="804"/>
      <c r="AD72" s="804"/>
      <c r="AE72" s="804"/>
      <c r="AF72" s="804"/>
      <c r="AG72" s="804"/>
      <c r="AH72" s="804"/>
      <c r="AI72" s="804"/>
      <c r="AJ72" s="804"/>
      <c r="AK72" s="804"/>
      <c r="AL72" s="804"/>
      <c r="AM72" s="804"/>
      <c r="AN72" s="804"/>
      <c r="AO72" s="805"/>
    </row>
    <row r="73" spans="2:41" ht="75" customHeight="1">
      <c r="B73" s="133">
        <v>20</v>
      </c>
      <c r="C73" s="773" t="s">
        <v>1419</v>
      </c>
      <c r="D73" s="773"/>
      <c r="E73" s="773"/>
      <c r="F73" s="773"/>
      <c r="G73" s="773"/>
      <c r="H73" s="773"/>
      <c r="I73" s="773"/>
      <c r="J73" s="774"/>
      <c r="K73" s="775" t="s">
        <v>160</v>
      </c>
      <c r="L73" s="776"/>
      <c r="M73" s="777"/>
      <c r="N73" s="783"/>
      <c r="O73" s="784"/>
      <c r="P73" s="784"/>
      <c r="Q73" s="784"/>
      <c r="R73" s="784"/>
      <c r="S73" s="784"/>
      <c r="T73" s="785"/>
      <c r="U73" s="548"/>
      <c r="V73" s="532"/>
      <c r="W73" s="532"/>
      <c r="X73" s="798"/>
      <c r="Y73" s="799" t="s">
        <v>160</v>
      </c>
      <c r="Z73" s="800"/>
      <c r="AA73" s="800"/>
      <c r="AB73" s="800"/>
      <c r="AC73" s="801"/>
      <c r="AD73" s="801"/>
      <c r="AE73" s="801"/>
      <c r="AF73" s="801"/>
      <c r="AG73" s="783"/>
      <c r="AH73" s="784"/>
      <c r="AI73" s="784"/>
      <c r="AJ73" s="784"/>
      <c r="AK73" s="784"/>
      <c r="AL73" s="784"/>
      <c r="AM73" s="784"/>
      <c r="AN73" s="784"/>
      <c r="AO73" s="785"/>
    </row>
    <row r="74" spans="2:41" ht="75" customHeight="1">
      <c r="B74" s="133">
        <v>21</v>
      </c>
      <c r="C74" s="773" t="s">
        <v>186</v>
      </c>
      <c r="D74" s="773"/>
      <c r="E74" s="773"/>
      <c r="F74" s="773"/>
      <c r="G74" s="773"/>
      <c r="H74" s="773"/>
      <c r="I74" s="773"/>
      <c r="J74" s="774"/>
      <c r="K74" s="775" t="s">
        <v>160</v>
      </c>
      <c r="L74" s="776"/>
      <c r="M74" s="777"/>
      <c r="N74" s="783"/>
      <c r="O74" s="784"/>
      <c r="P74" s="784"/>
      <c r="Q74" s="784"/>
      <c r="R74" s="784"/>
      <c r="S74" s="784"/>
      <c r="T74" s="785"/>
      <c r="U74" s="548"/>
      <c r="V74" s="532"/>
      <c r="W74" s="532"/>
      <c r="X74" s="798"/>
      <c r="Y74" s="799" t="s">
        <v>160</v>
      </c>
      <c r="Z74" s="800"/>
      <c r="AA74" s="800"/>
      <c r="AB74" s="800"/>
      <c r="AC74" s="801"/>
      <c r="AD74" s="801"/>
      <c r="AE74" s="801"/>
      <c r="AF74" s="801"/>
      <c r="AG74" s="783"/>
      <c r="AH74" s="784"/>
      <c r="AI74" s="784"/>
      <c r="AJ74" s="784"/>
      <c r="AK74" s="784"/>
      <c r="AL74" s="784"/>
      <c r="AM74" s="784"/>
      <c r="AN74" s="784"/>
      <c r="AO74" s="785"/>
    </row>
    <row r="75" spans="2:41" ht="75" customHeight="1">
      <c r="B75" s="133">
        <v>22</v>
      </c>
      <c r="C75" s="773" t="s">
        <v>1476</v>
      </c>
      <c r="D75" s="773"/>
      <c r="E75" s="773"/>
      <c r="F75" s="773"/>
      <c r="G75" s="773"/>
      <c r="H75" s="773"/>
      <c r="I75" s="773"/>
      <c r="J75" s="774"/>
      <c r="K75" s="775" t="s">
        <v>160</v>
      </c>
      <c r="L75" s="776"/>
      <c r="M75" s="777"/>
      <c r="N75" s="783"/>
      <c r="O75" s="784"/>
      <c r="P75" s="784"/>
      <c r="Q75" s="784"/>
      <c r="R75" s="784"/>
      <c r="S75" s="784"/>
      <c r="T75" s="785"/>
      <c r="U75" s="548"/>
      <c r="V75" s="532"/>
      <c r="W75" s="532"/>
      <c r="X75" s="798"/>
      <c r="Y75" s="799" t="s">
        <v>160</v>
      </c>
      <c r="Z75" s="800"/>
      <c r="AA75" s="800"/>
      <c r="AB75" s="800"/>
      <c r="AC75" s="801"/>
      <c r="AD75" s="801"/>
      <c r="AE75" s="801"/>
      <c r="AF75" s="801"/>
      <c r="AG75" s="783"/>
      <c r="AH75" s="784"/>
      <c r="AI75" s="784"/>
      <c r="AJ75" s="784"/>
      <c r="AK75" s="784"/>
      <c r="AL75" s="784"/>
      <c r="AM75" s="784"/>
      <c r="AN75" s="784"/>
      <c r="AO75" s="785"/>
    </row>
    <row r="76" spans="2:41" ht="75" customHeight="1">
      <c r="B76" s="133">
        <v>23</v>
      </c>
      <c r="C76" s="773" t="s">
        <v>185</v>
      </c>
      <c r="D76" s="773"/>
      <c r="E76" s="773"/>
      <c r="F76" s="773"/>
      <c r="G76" s="773"/>
      <c r="H76" s="773"/>
      <c r="I76" s="773"/>
      <c r="J76" s="774"/>
      <c r="K76" s="775" t="s">
        <v>160</v>
      </c>
      <c r="L76" s="776"/>
      <c r="M76" s="777"/>
      <c r="N76" s="138"/>
      <c r="O76" s="139"/>
      <c r="P76" s="139"/>
      <c r="Q76" s="139"/>
      <c r="R76" s="139"/>
      <c r="S76" s="139"/>
      <c r="T76" s="140"/>
      <c r="U76" s="548"/>
      <c r="V76" s="532"/>
      <c r="W76" s="532"/>
      <c r="X76" s="798"/>
      <c r="Y76" s="799" t="s">
        <v>160</v>
      </c>
      <c r="Z76" s="800"/>
      <c r="AA76" s="800"/>
      <c r="AB76" s="800"/>
      <c r="AC76" s="801"/>
      <c r="AD76" s="801"/>
      <c r="AE76" s="801"/>
      <c r="AF76" s="801"/>
      <c r="AG76" s="783"/>
      <c r="AH76" s="784"/>
      <c r="AI76" s="784"/>
      <c r="AJ76" s="784"/>
      <c r="AK76" s="784"/>
      <c r="AL76" s="784"/>
      <c r="AM76" s="784"/>
      <c r="AN76" s="784"/>
      <c r="AO76" s="785"/>
    </row>
    <row r="77" spans="2:41" ht="75" customHeight="1">
      <c r="B77" s="133">
        <v>24</v>
      </c>
      <c r="C77" s="773" t="s">
        <v>1477</v>
      </c>
      <c r="D77" s="773"/>
      <c r="E77" s="773"/>
      <c r="F77" s="773"/>
      <c r="G77" s="773"/>
      <c r="H77" s="773"/>
      <c r="I77" s="773"/>
      <c r="J77" s="774"/>
      <c r="K77" s="775" t="s">
        <v>160</v>
      </c>
      <c r="L77" s="776"/>
      <c r="M77" s="777"/>
      <c r="N77" s="138"/>
      <c r="O77" s="139"/>
      <c r="P77" s="139"/>
      <c r="Q77" s="139"/>
      <c r="R77" s="139"/>
      <c r="S77" s="139"/>
      <c r="T77" s="140"/>
      <c r="U77" s="548"/>
      <c r="V77" s="532"/>
      <c r="W77" s="532"/>
      <c r="X77" s="798"/>
      <c r="Y77" s="799" t="s">
        <v>160</v>
      </c>
      <c r="Z77" s="800"/>
      <c r="AA77" s="800"/>
      <c r="AB77" s="800"/>
      <c r="AC77" s="801"/>
      <c r="AD77" s="801"/>
      <c r="AE77" s="801"/>
      <c r="AF77" s="801"/>
      <c r="AG77" s="783"/>
      <c r="AH77" s="784"/>
      <c r="AI77" s="784"/>
      <c r="AJ77" s="784"/>
      <c r="AK77" s="784"/>
      <c r="AL77" s="784"/>
      <c r="AM77" s="784"/>
      <c r="AN77" s="784"/>
      <c r="AO77" s="785"/>
    </row>
    <row r="78" spans="2:41" ht="90" customHeight="1">
      <c r="B78" s="133">
        <v>25</v>
      </c>
      <c r="C78" s="773" t="s">
        <v>178</v>
      </c>
      <c r="D78" s="773"/>
      <c r="E78" s="773"/>
      <c r="F78" s="773"/>
      <c r="G78" s="773"/>
      <c r="H78" s="773"/>
      <c r="I78" s="773"/>
      <c r="J78" s="774"/>
      <c r="K78" s="775" t="s">
        <v>160</v>
      </c>
      <c r="L78" s="776"/>
      <c r="M78" s="777"/>
      <c r="N78" s="783"/>
      <c r="O78" s="784"/>
      <c r="P78" s="784"/>
      <c r="Q78" s="784"/>
      <c r="R78" s="784"/>
      <c r="S78" s="784"/>
      <c r="T78" s="785"/>
      <c r="U78" s="548"/>
      <c r="V78" s="532"/>
      <c r="W78" s="532"/>
      <c r="X78" s="798"/>
      <c r="Y78" s="799" t="s">
        <v>160</v>
      </c>
      <c r="Z78" s="800"/>
      <c r="AA78" s="800"/>
      <c r="AB78" s="800"/>
      <c r="AC78" s="801"/>
      <c r="AD78" s="801"/>
      <c r="AE78" s="801"/>
      <c r="AF78" s="801"/>
      <c r="AG78" s="783"/>
      <c r="AH78" s="784"/>
      <c r="AI78" s="784"/>
      <c r="AJ78" s="784"/>
      <c r="AK78" s="784"/>
      <c r="AL78" s="784"/>
      <c r="AM78" s="784"/>
      <c r="AN78" s="784"/>
      <c r="AO78" s="785"/>
    </row>
    <row r="79" spans="2:41" ht="60" customHeight="1" thickBot="1">
      <c r="B79" s="118">
        <v>26</v>
      </c>
      <c r="C79" s="781" t="s">
        <v>1420</v>
      </c>
      <c r="D79" s="781"/>
      <c r="E79" s="781"/>
      <c r="F79" s="781"/>
      <c r="G79" s="781"/>
      <c r="H79" s="781"/>
      <c r="I79" s="781"/>
      <c r="J79" s="782"/>
      <c r="K79" s="795" t="s">
        <v>160</v>
      </c>
      <c r="L79" s="796"/>
      <c r="M79" s="797"/>
      <c r="N79" s="786"/>
      <c r="O79" s="787"/>
      <c r="P79" s="787"/>
      <c r="Q79" s="787"/>
      <c r="R79" s="787"/>
      <c r="S79" s="787"/>
      <c r="T79" s="788"/>
      <c r="U79" s="548"/>
      <c r="V79" s="532"/>
      <c r="W79" s="532"/>
      <c r="X79" s="798"/>
      <c r="Y79" s="792" t="s">
        <v>160</v>
      </c>
      <c r="Z79" s="793"/>
      <c r="AA79" s="793"/>
      <c r="AB79" s="793"/>
      <c r="AC79" s="794"/>
      <c r="AD79" s="794"/>
      <c r="AE79" s="794"/>
      <c r="AF79" s="794"/>
      <c r="AG79" s="786"/>
      <c r="AH79" s="787"/>
      <c r="AI79" s="787"/>
      <c r="AJ79" s="787"/>
      <c r="AK79" s="787"/>
      <c r="AL79" s="787"/>
      <c r="AM79" s="787"/>
      <c r="AN79" s="787"/>
      <c r="AO79" s="788"/>
    </row>
    <row r="80" spans="2:41" ht="16.5" thickBot="1">
      <c r="B80" s="26"/>
      <c r="C80" s="26"/>
      <c r="D80" s="26"/>
      <c r="E80" s="26"/>
      <c r="F80" s="26"/>
      <c r="G80" s="26"/>
      <c r="H80" s="26"/>
      <c r="I80" s="26"/>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row>
    <row r="81" spans="2:41" ht="18.95" customHeight="1" thickBot="1">
      <c r="B81" s="529" t="s">
        <v>1404</v>
      </c>
      <c r="C81" s="530"/>
      <c r="D81" s="530"/>
      <c r="E81" s="530"/>
      <c r="F81" s="530"/>
      <c r="G81" s="530"/>
      <c r="H81" s="530"/>
      <c r="I81" s="530"/>
      <c r="J81" s="530"/>
      <c r="K81" s="530"/>
      <c r="L81" s="530"/>
      <c r="M81" s="530"/>
      <c r="N81" s="530"/>
      <c r="O81" s="530"/>
      <c r="P81" s="530"/>
      <c r="Q81" s="530"/>
      <c r="R81" s="530"/>
      <c r="S81" s="530"/>
      <c r="T81" s="531"/>
      <c r="U81" s="548" t="s">
        <v>173</v>
      </c>
      <c r="V81" s="532"/>
      <c r="W81" s="532"/>
      <c r="X81" s="798"/>
      <c r="Y81" s="529" t="s">
        <v>169</v>
      </c>
      <c r="Z81" s="530"/>
      <c r="AA81" s="530"/>
      <c r="AB81" s="530"/>
      <c r="AC81" s="530"/>
      <c r="AD81" s="530"/>
      <c r="AE81" s="530"/>
      <c r="AF81" s="530"/>
      <c r="AG81" s="530"/>
      <c r="AH81" s="530"/>
      <c r="AI81" s="530"/>
      <c r="AJ81" s="530"/>
      <c r="AK81" s="530"/>
      <c r="AL81" s="530"/>
      <c r="AM81" s="530"/>
      <c r="AN81" s="530"/>
      <c r="AO81" s="531"/>
    </row>
    <row r="82" spans="2:41" ht="35.1" customHeight="1">
      <c r="B82" s="815" t="s">
        <v>161</v>
      </c>
      <c r="C82" s="816"/>
      <c r="D82" s="816"/>
      <c r="E82" s="816"/>
      <c r="F82" s="816"/>
      <c r="G82" s="816"/>
      <c r="H82" s="816"/>
      <c r="I82" s="816"/>
      <c r="J82" s="816"/>
      <c r="K82" s="828" t="s">
        <v>162</v>
      </c>
      <c r="L82" s="816"/>
      <c r="M82" s="829"/>
      <c r="N82" s="828" t="s">
        <v>163</v>
      </c>
      <c r="O82" s="816"/>
      <c r="P82" s="816"/>
      <c r="Q82" s="816"/>
      <c r="R82" s="816"/>
      <c r="S82" s="816"/>
      <c r="T82" s="841"/>
      <c r="U82" s="548"/>
      <c r="V82" s="532"/>
      <c r="W82" s="532"/>
      <c r="X82" s="798"/>
      <c r="Y82" s="533" t="s">
        <v>164</v>
      </c>
      <c r="Z82" s="534"/>
      <c r="AA82" s="534"/>
      <c r="AB82" s="534"/>
      <c r="AC82" s="533" t="s">
        <v>165</v>
      </c>
      <c r="AD82" s="534"/>
      <c r="AE82" s="534"/>
      <c r="AF82" s="534"/>
      <c r="AG82" s="819" t="s">
        <v>305</v>
      </c>
      <c r="AH82" s="534"/>
      <c r="AI82" s="534"/>
      <c r="AJ82" s="534"/>
      <c r="AK82" s="534"/>
      <c r="AL82" s="534"/>
      <c r="AM82" s="534"/>
      <c r="AN82" s="534"/>
      <c r="AO82" s="820"/>
    </row>
    <row r="83" spans="2:41" ht="75" customHeight="1">
      <c r="B83" s="371">
        <v>1</v>
      </c>
      <c r="C83" s="808" t="s">
        <v>1478</v>
      </c>
      <c r="D83" s="808"/>
      <c r="E83" s="808"/>
      <c r="F83" s="808"/>
      <c r="G83" s="808"/>
      <c r="H83" s="808"/>
      <c r="I83" s="808"/>
      <c r="J83" s="809"/>
      <c r="K83" s="830" t="s">
        <v>160</v>
      </c>
      <c r="L83" s="831"/>
      <c r="M83" s="832"/>
      <c r="N83" s="833"/>
      <c r="O83" s="834"/>
      <c r="P83" s="834"/>
      <c r="Q83" s="834"/>
      <c r="R83" s="834"/>
      <c r="S83" s="834"/>
      <c r="T83" s="835"/>
      <c r="U83" s="548"/>
      <c r="V83" s="532"/>
      <c r="W83" s="532"/>
      <c r="X83" s="798"/>
      <c r="Y83" s="799" t="s">
        <v>160</v>
      </c>
      <c r="Z83" s="800"/>
      <c r="AA83" s="800"/>
      <c r="AB83" s="800"/>
      <c r="AC83" s="801"/>
      <c r="AD83" s="801"/>
      <c r="AE83" s="801"/>
      <c r="AF83" s="801"/>
      <c r="AG83" s="783"/>
      <c r="AH83" s="784"/>
      <c r="AI83" s="784"/>
      <c r="AJ83" s="784"/>
      <c r="AK83" s="784"/>
      <c r="AL83" s="784"/>
      <c r="AM83" s="784"/>
      <c r="AN83" s="784"/>
      <c r="AO83" s="785"/>
    </row>
    <row r="84" spans="2:41" ht="60" customHeight="1">
      <c r="B84" s="371">
        <v>2</v>
      </c>
      <c r="C84" s="808" t="s">
        <v>177</v>
      </c>
      <c r="D84" s="808"/>
      <c r="E84" s="808"/>
      <c r="F84" s="808"/>
      <c r="G84" s="808"/>
      <c r="H84" s="808"/>
      <c r="I84" s="808"/>
      <c r="J84" s="809"/>
      <c r="K84" s="830" t="s">
        <v>160</v>
      </c>
      <c r="L84" s="831"/>
      <c r="M84" s="832"/>
      <c r="N84" s="833"/>
      <c r="O84" s="834"/>
      <c r="P84" s="834"/>
      <c r="Q84" s="834"/>
      <c r="R84" s="834"/>
      <c r="S84" s="834"/>
      <c r="T84" s="835"/>
      <c r="U84" s="548"/>
      <c r="V84" s="532"/>
      <c r="W84" s="532"/>
      <c r="X84" s="798"/>
      <c r="Y84" s="799" t="s">
        <v>160</v>
      </c>
      <c r="Z84" s="800"/>
      <c r="AA84" s="800"/>
      <c r="AB84" s="800"/>
      <c r="AC84" s="801"/>
      <c r="AD84" s="801"/>
      <c r="AE84" s="801"/>
      <c r="AF84" s="801"/>
      <c r="AG84" s="783"/>
      <c r="AH84" s="784"/>
      <c r="AI84" s="784"/>
      <c r="AJ84" s="784"/>
      <c r="AK84" s="784"/>
      <c r="AL84" s="784"/>
      <c r="AM84" s="784"/>
      <c r="AN84" s="784"/>
      <c r="AO84" s="785"/>
    </row>
    <row r="85" spans="2:41" ht="60" customHeight="1">
      <c r="B85" s="371">
        <v>3</v>
      </c>
      <c r="C85" s="808" t="s">
        <v>1479</v>
      </c>
      <c r="D85" s="808"/>
      <c r="E85" s="808"/>
      <c r="F85" s="808"/>
      <c r="G85" s="808"/>
      <c r="H85" s="808"/>
      <c r="I85" s="808"/>
      <c r="J85" s="809"/>
      <c r="K85" s="830" t="s">
        <v>160</v>
      </c>
      <c r="L85" s="831"/>
      <c r="M85" s="832"/>
      <c r="N85" s="833"/>
      <c r="O85" s="834"/>
      <c r="P85" s="834"/>
      <c r="Q85" s="834"/>
      <c r="R85" s="834"/>
      <c r="S85" s="834"/>
      <c r="T85" s="835"/>
      <c r="U85" s="548"/>
      <c r="V85" s="532"/>
      <c r="W85" s="532"/>
      <c r="X85" s="798"/>
      <c r="Y85" s="799" t="s">
        <v>160</v>
      </c>
      <c r="Z85" s="800"/>
      <c r="AA85" s="800"/>
      <c r="AB85" s="800"/>
      <c r="AC85" s="801"/>
      <c r="AD85" s="801"/>
      <c r="AE85" s="801"/>
      <c r="AF85" s="801"/>
      <c r="AG85" s="783"/>
      <c r="AH85" s="784"/>
      <c r="AI85" s="784"/>
      <c r="AJ85" s="784"/>
      <c r="AK85" s="784"/>
      <c r="AL85" s="784"/>
      <c r="AM85" s="784"/>
      <c r="AN85" s="784"/>
      <c r="AO85" s="785"/>
    </row>
    <row r="86" spans="2:41" ht="60" customHeight="1">
      <c r="B86" s="372">
        <v>4</v>
      </c>
      <c r="C86" s="808" t="s">
        <v>1480</v>
      </c>
      <c r="D86" s="808"/>
      <c r="E86" s="808"/>
      <c r="F86" s="808"/>
      <c r="G86" s="808"/>
      <c r="H86" s="808"/>
      <c r="I86" s="808"/>
      <c r="J86" s="809"/>
      <c r="K86" s="830" t="s">
        <v>160</v>
      </c>
      <c r="L86" s="831"/>
      <c r="M86" s="832"/>
      <c r="N86" s="833"/>
      <c r="O86" s="834"/>
      <c r="P86" s="834"/>
      <c r="Q86" s="834"/>
      <c r="R86" s="834"/>
      <c r="S86" s="834"/>
      <c r="T86" s="835"/>
      <c r="U86" s="548"/>
      <c r="V86" s="532"/>
      <c r="W86" s="532"/>
      <c r="X86" s="798"/>
      <c r="Y86" s="799" t="s">
        <v>160</v>
      </c>
      <c r="Z86" s="800"/>
      <c r="AA86" s="800"/>
      <c r="AB86" s="800"/>
      <c r="AC86" s="801"/>
      <c r="AD86" s="801"/>
      <c r="AE86" s="801"/>
      <c r="AF86" s="801"/>
      <c r="AG86" s="783"/>
      <c r="AH86" s="784"/>
      <c r="AI86" s="784"/>
      <c r="AJ86" s="784"/>
      <c r="AK86" s="784"/>
      <c r="AL86" s="784"/>
      <c r="AM86" s="784"/>
      <c r="AN86" s="784"/>
      <c r="AO86" s="785"/>
    </row>
    <row r="87" spans="2:41" ht="60" customHeight="1">
      <c r="B87" s="372">
        <v>5</v>
      </c>
      <c r="C87" s="808" t="s">
        <v>1421</v>
      </c>
      <c r="D87" s="808"/>
      <c r="E87" s="808"/>
      <c r="F87" s="808"/>
      <c r="G87" s="808"/>
      <c r="H87" s="808"/>
      <c r="I87" s="808"/>
      <c r="J87" s="809"/>
      <c r="K87" s="830" t="s">
        <v>160</v>
      </c>
      <c r="L87" s="831"/>
      <c r="M87" s="832"/>
      <c r="N87" s="833"/>
      <c r="O87" s="834"/>
      <c r="P87" s="834"/>
      <c r="Q87" s="834"/>
      <c r="R87" s="834"/>
      <c r="S87" s="834"/>
      <c r="T87" s="835"/>
      <c r="U87" s="548"/>
      <c r="V87" s="532"/>
      <c r="W87" s="532"/>
      <c r="X87" s="798"/>
      <c r="Y87" s="799" t="s">
        <v>160</v>
      </c>
      <c r="Z87" s="800"/>
      <c r="AA87" s="800"/>
      <c r="AB87" s="800"/>
      <c r="AC87" s="801"/>
      <c r="AD87" s="801"/>
      <c r="AE87" s="801"/>
      <c r="AF87" s="801"/>
      <c r="AG87" s="783"/>
      <c r="AH87" s="784"/>
      <c r="AI87" s="784"/>
      <c r="AJ87" s="784"/>
      <c r="AK87" s="784"/>
      <c r="AL87" s="784"/>
      <c r="AM87" s="784"/>
      <c r="AN87" s="784"/>
      <c r="AO87" s="785"/>
    </row>
    <row r="88" spans="2:41" ht="60" customHeight="1">
      <c r="B88" s="373">
        <v>6</v>
      </c>
      <c r="C88" s="808" t="s">
        <v>1481</v>
      </c>
      <c r="D88" s="808"/>
      <c r="E88" s="808"/>
      <c r="F88" s="808"/>
      <c r="G88" s="808"/>
      <c r="H88" s="808"/>
      <c r="I88" s="808"/>
      <c r="J88" s="809"/>
      <c r="K88" s="830" t="s">
        <v>160</v>
      </c>
      <c r="L88" s="831"/>
      <c r="M88" s="832"/>
      <c r="N88" s="833"/>
      <c r="O88" s="834"/>
      <c r="P88" s="834"/>
      <c r="Q88" s="834"/>
      <c r="R88" s="834"/>
      <c r="S88" s="834"/>
      <c r="T88" s="835"/>
      <c r="U88" s="548"/>
      <c r="V88" s="532"/>
      <c r="W88" s="532"/>
      <c r="X88" s="798"/>
      <c r="Y88" s="799" t="s">
        <v>160</v>
      </c>
      <c r="Z88" s="800"/>
      <c r="AA88" s="800"/>
      <c r="AB88" s="800"/>
      <c r="AC88" s="801"/>
      <c r="AD88" s="801"/>
      <c r="AE88" s="801"/>
      <c r="AF88" s="801"/>
      <c r="AG88" s="783"/>
      <c r="AH88" s="784"/>
      <c r="AI88" s="784"/>
      <c r="AJ88" s="784"/>
      <c r="AK88" s="784"/>
      <c r="AL88" s="784"/>
      <c r="AM88" s="784"/>
      <c r="AN88" s="784"/>
      <c r="AO88" s="785"/>
    </row>
    <row r="89" spans="2:41" ht="60" customHeight="1">
      <c r="B89" s="373">
        <v>7</v>
      </c>
      <c r="C89" s="808" t="s">
        <v>1482</v>
      </c>
      <c r="D89" s="808"/>
      <c r="E89" s="808"/>
      <c r="F89" s="808"/>
      <c r="G89" s="808"/>
      <c r="H89" s="808"/>
      <c r="I89" s="808"/>
      <c r="J89" s="809"/>
      <c r="K89" s="830" t="s">
        <v>160</v>
      </c>
      <c r="L89" s="831"/>
      <c r="M89" s="832"/>
      <c r="N89" s="833"/>
      <c r="O89" s="834"/>
      <c r="P89" s="834"/>
      <c r="Q89" s="834"/>
      <c r="R89" s="834"/>
      <c r="S89" s="834"/>
      <c r="T89" s="835"/>
      <c r="U89" s="548"/>
      <c r="V89" s="532"/>
      <c r="W89" s="532"/>
      <c r="X89" s="798"/>
      <c r="Y89" s="799" t="s">
        <v>160</v>
      </c>
      <c r="Z89" s="800"/>
      <c r="AA89" s="800"/>
      <c r="AB89" s="800"/>
      <c r="AC89" s="801"/>
      <c r="AD89" s="801"/>
      <c r="AE89" s="801"/>
      <c r="AF89" s="801"/>
      <c r="AG89" s="783"/>
      <c r="AH89" s="784"/>
      <c r="AI89" s="784"/>
      <c r="AJ89" s="784"/>
      <c r="AK89" s="784"/>
      <c r="AL89" s="784"/>
      <c r="AM89" s="784"/>
      <c r="AN89" s="784"/>
      <c r="AO89" s="785"/>
    </row>
    <row r="90" spans="2:41" ht="60" customHeight="1">
      <c r="B90" s="373">
        <v>8</v>
      </c>
      <c r="C90" s="808" t="s">
        <v>1483</v>
      </c>
      <c r="D90" s="808"/>
      <c r="E90" s="808"/>
      <c r="F90" s="808"/>
      <c r="G90" s="808"/>
      <c r="H90" s="808"/>
      <c r="I90" s="808"/>
      <c r="J90" s="809"/>
      <c r="K90" s="830" t="s">
        <v>160</v>
      </c>
      <c r="L90" s="831"/>
      <c r="M90" s="832"/>
      <c r="N90" s="833"/>
      <c r="O90" s="834"/>
      <c r="P90" s="834"/>
      <c r="Q90" s="834"/>
      <c r="R90" s="834"/>
      <c r="S90" s="834"/>
      <c r="T90" s="835"/>
      <c r="U90" s="548"/>
      <c r="V90" s="532"/>
      <c r="W90" s="532"/>
      <c r="X90" s="798"/>
      <c r="Y90" s="799" t="s">
        <v>160</v>
      </c>
      <c r="Z90" s="800"/>
      <c r="AA90" s="800"/>
      <c r="AB90" s="800"/>
      <c r="AC90" s="801"/>
      <c r="AD90" s="801"/>
      <c r="AE90" s="801"/>
      <c r="AF90" s="801"/>
      <c r="AG90" s="783"/>
      <c r="AH90" s="784"/>
      <c r="AI90" s="784"/>
      <c r="AJ90" s="784"/>
      <c r="AK90" s="784"/>
      <c r="AL90" s="784"/>
      <c r="AM90" s="784"/>
      <c r="AN90" s="784"/>
      <c r="AO90" s="785"/>
    </row>
    <row r="91" spans="2:41" ht="60" customHeight="1" thickBot="1">
      <c r="B91" s="374">
        <v>9</v>
      </c>
      <c r="C91" s="810" t="s">
        <v>168</v>
      </c>
      <c r="D91" s="810"/>
      <c r="E91" s="810"/>
      <c r="F91" s="810"/>
      <c r="G91" s="810"/>
      <c r="H91" s="810"/>
      <c r="I91" s="810"/>
      <c r="J91" s="811"/>
      <c r="K91" s="822" t="s">
        <v>160</v>
      </c>
      <c r="L91" s="823"/>
      <c r="M91" s="824"/>
      <c r="N91" s="825"/>
      <c r="O91" s="826"/>
      <c r="P91" s="826"/>
      <c r="Q91" s="826"/>
      <c r="R91" s="826"/>
      <c r="S91" s="826"/>
      <c r="T91" s="827"/>
      <c r="U91" s="548"/>
      <c r="V91" s="532"/>
      <c r="W91" s="532"/>
      <c r="X91" s="798"/>
      <c r="Y91" s="792" t="s">
        <v>160</v>
      </c>
      <c r="Z91" s="793"/>
      <c r="AA91" s="793"/>
      <c r="AB91" s="793"/>
      <c r="AC91" s="794"/>
      <c r="AD91" s="794"/>
      <c r="AE91" s="794"/>
      <c r="AF91" s="794"/>
      <c r="AG91" s="786"/>
      <c r="AH91" s="787"/>
      <c r="AI91" s="787"/>
      <c r="AJ91" s="787"/>
      <c r="AK91" s="787"/>
      <c r="AL91" s="787"/>
      <c r="AM91" s="787"/>
      <c r="AN91" s="787"/>
      <c r="AO91" s="788"/>
    </row>
    <row r="92" spans="2:41" ht="16.5" thickBot="1">
      <c r="B92" s="26"/>
      <c r="C92" s="26"/>
      <c r="D92" s="26"/>
      <c r="E92" s="26"/>
      <c r="F92" s="26"/>
      <c r="G92" s="26"/>
      <c r="H92" s="26"/>
      <c r="I92" s="26"/>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row>
    <row r="93" spans="2:41" ht="18.95" customHeight="1" thickBot="1">
      <c r="B93" s="529" t="s">
        <v>1404</v>
      </c>
      <c r="C93" s="530"/>
      <c r="D93" s="530"/>
      <c r="E93" s="530"/>
      <c r="F93" s="530"/>
      <c r="G93" s="530"/>
      <c r="H93" s="530"/>
      <c r="I93" s="530"/>
      <c r="J93" s="530"/>
      <c r="K93" s="530"/>
      <c r="L93" s="530"/>
      <c r="M93" s="530"/>
      <c r="N93" s="530"/>
      <c r="O93" s="530"/>
      <c r="P93" s="530"/>
      <c r="Q93" s="530"/>
      <c r="R93" s="530"/>
      <c r="S93" s="530"/>
      <c r="T93" s="531"/>
      <c r="U93" s="548" t="s">
        <v>174</v>
      </c>
      <c r="V93" s="532"/>
      <c r="W93" s="532"/>
      <c r="X93" s="798"/>
      <c r="Y93" s="529" t="s">
        <v>169</v>
      </c>
      <c r="Z93" s="530"/>
      <c r="AA93" s="530"/>
      <c r="AB93" s="530"/>
      <c r="AC93" s="530"/>
      <c r="AD93" s="530"/>
      <c r="AE93" s="530"/>
      <c r="AF93" s="530"/>
      <c r="AG93" s="530"/>
      <c r="AH93" s="530"/>
      <c r="AI93" s="530"/>
      <c r="AJ93" s="530"/>
      <c r="AK93" s="530"/>
      <c r="AL93" s="530"/>
      <c r="AM93" s="530"/>
      <c r="AN93" s="530"/>
      <c r="AO93" s="531"/>
    </row>
    <row r="94" spans="2:41" ht="35.1" customHeight="1">
      <c r="B94" s="815" t="s">
        <v>161</v>
      </c>
      <c r="C94" s="816"/>
      <c r="D94" s="816"/>
      <c r="E94" s="816"/>
      <c r="F94" s="816"/>
      <c r="G94" s="816"/>
      <c r="H94" s="816"/>
      <c r="I94" s="816"/>
      <c r="J94" s="816"/>
      <c r="K94" s="828" t="s">
        <v>162</v>
      </c>
      <c r="L94" s="816"/>
      <c r="M94" s="829"/>
      <c r="N94" s="828" t="s">
        <v>163</v>
      </c>
      <c r="O94" s="816"/>
      <c r="P94" s="816"/>
      <c r="Q94" s="816"/>
      <c r="R94" s="816"/>
      <c r="S94" s="816"/>
      <c r="T94" s="841"/>
      <c r="U94" s="548"/>
      <c r="V94" s="532"/>
      <c r="W94" s="532"/>
      <c r="X94" s="798"/>
      <c r="Y94" s="533" t="s">
        <v>164</v>
      </c>
      <c r="Z94" s="534"/>
      <c r="AA94" s="534"/>
      <c r="AB94" s="534"/>
      <c r="AC94" s="533" t="s">
        <v>165</v>
      </c>
      <c r="AD94" s="534"/>
      <c r="AE94" s="534"/>
      <c r="AF94" s="534"/>
      <c r="AG94" s="819" t="s">
        <v>305</v>
      </c>
      <c r="AH94" s="534"/>
      <c r="AI94" s="534"/>
      <c r="AJ94" s="534"/>
      <c r="AK94" s="534"/>
      <c r="AL94" s="534"/>
      <c r="AM94" s="534"/>
      <c r="AN94" s="534"/>
      <c r="AO94" s="820"/>
    </row>
    <row r="95" spans="2:41" ht="60" customHeight="1">
      <c r="B95" s="371">
        <v>1</v>
      </c>
      <c r="C95" s="808" t="s">
        <v>1484</v>
      </c>
      <c r="D95" s="808"/>
      <c r="E95" s="808"/>
      <c r="F95" s="808"/>
      <c r="G95" s="808"/>
      <c r="H95" s="808"/>
      <c r="I95" s="808"/>
      <c r="J95" s="809"/>
      <c r="K95" s="830" t="s">
        <v>160</v>
      </c>
      <c r="L95" s="831"/>
      <c r="M95" s="832"/>
      <c r="N95" s="833"/>
      <c r="O95" s="834"/>
      <c r="P95" s="834"/>
      <c r="Q95" s="834"/>
      <c r="R95" s="834"/>
      <c r="S95" s="834"/>
      <c r="T95" s="835"/>
      <c r="U95" s="548"/>
      <c r="V95" s="532"/>
      <c r="W95" s="532"/>
      <c r="X95" s="798"/>
      <c r="Y95" s="799" t="s">
        <v>160</v>
      </c>
      <c r="Z95" s="800"/>
      <c r="AA95" s="800"/>
      <c r="AB95" s="800"/>
      <c r="AC95" s="801"/>
      <c r="AD95" s="801"/>
      <c r="AE95" s="801"/>
      <c r="AF95" s="801"/>
      <c r="AG95" s="783"/>
      <c r="AH95" s="784"/>
      <c r="AI95" s="784"/>
      <c r="AJ95" s="784"/>
      <c r="AK95" s="784"/>
      <c r="AL95" s="784"/>
      <c r="AM95" s="784"/>
      <c r="AN95" s="784"/>
      <c r="AO95" s="785"/>
    </row>
    <row r="96" spans="2:41" ht="60" customHeight="1">
      <c r="B96" s="372">
        <v>2</v>
      </c>
      <c r="C96" s="808" t="s">
        <v>1485</v>
      </c>
      <c r="D96" s="808"/>
      <c r="E96" s="808"/>
      <c r="F96" s="808"/>
      <c r="G96" s="808"/>
      <c r="H96" s="808"/>
      <c r="I96" s="808"/>
      <c r="J96" s="809"/>
      <c r="K96" s="830" t="s">
        <v>160</v>
      </c>
      <c r="L96" s="831"/>
      <c r="M96" s="832"/>
      <c r="N96" s="833"/>
      <c r="O96" s="834"/>
      <c r="P96" s="834"/>
      <c r="Q96" s="834"/>
      <c r="R96" s="834"/>
      <c r="S96" s="834"/>
      <c r="T96" s="835"/>
      <c r="U96" s="548"/>
      <c r="V96" s="532"/>
      <c r="W96" s="532"/>
      <c r="X96" s="798"/>
      <c r="Y96" s="799" t="s">
        <v>160</v>
      </c>
      <c r="Z96" s="800"/>
      <c r="AA96" s="800"/>
      <c r="AB96" s="800"/>
      <c r="AC96" s="801"/>
      <c r="AD96" s="801"/>
      <c r="AE96" s="801"/>
      <c r="AF96" s="801"/>
      <c r="AG96" s="783"/>
      <c r="AH96" s="784"/>
      <c r="AI96" s="784"/>
      <c r="AJ96" s="784"/>
      <c r="AK96" s="784"/>
      <c r="AL96" s="784"/>
      <c r="AM96" s="784"/>
      <c r="AN96" s="784"/>
      <c r="AO96" s="785"/>
    </row>
    <row r="97" spans="2:41" ht="60" customHeight="1">
      <c r="B97" s="372">
        <v>3</v>
      </c>
      <c r="C97" s="808" t="s">
        <v>1486</v>
      </c>
      <c r="D97" s="808"/>
      <c r="E97" s="808"/>
      <c r="F97" s="808"/>
      <c r="G97" s="808"/>
      <c r="H97" s="808"/>
      <c r="I97" s="808"/>
      <c r="J97" s="809"/>
      <c r="K97" s="830" t="s">
        <v>160</v>
      </c>
      <c r="L97" s="831"/>
      <c r="M97" s="832"/>
      <c r="N97" s="833"/>
      <c r="O97" s="834"/>
      <c r="P97" s="834"/>
      <c r="Q97" s="834"/>
      <c r="R97" s="834"/>
      <c r="S97" s="834"/>
      <c r="T97" s="835"/>
      <c r="U97" s="548"/>
      <c r="V97" s="532"/>
      <c r="W97" s="532"/>
      <c r="X97" s="798"/>
      <c r="Y97" s="799" t="s">
        <v>160</v>
      </c>
      <c r="Z97" s="800"/>
      <c r="AA97" s="800"/>
      <c r="AB97" s="800"/>
      <c r="AC97" s="801"/>
      <c r="AD97" s="801"/>
      <c r="AE97" s="801"/>
      <c r="AF97" s="801"/>
      <c r="AG97" s="783"/>
      <c r="AH97" s="784"/>
      <c r="AI97" s="784"/>
      <c r="AJ97" s="784"/>
      <c r="AK97" s="784"/>
      <c r="AL97" s="784"/>
      <c r="AM97" s="784"/>
      <c r="AN97" s="784"/>
      <c r="AO97" s="785"/>
    </row>
    <row r="98" spans="2:41" ht="60" customHeight="1">
      <c r="B98" s="373">
        <v>4</v>
      </c>
      <c r="C98" s="808" t="s">
        <v>1487</v>
      </c>
      <c r="D98" s="808"/>
      <c r="E98" s="808"/>
      <c r="F98" s="808"/>
      <c r="G98" s="808"/>
      <c r="H98" s="808"/>
      <c r="I98" s="808"/>
      <c r="J98" s="809"/>
      <c r="K98" s="830" t="s">
        <v>160</v>
      </c>
      <c r="L98" s="831"/>
      <c r="M98" s="832"/>
      <c r="N98" s="833"/>
      <c r="O98" s="834"/>
      <c r="P98" s="834"/>
      <c r="Q98" s="834"/>
      <c r="R98" s="834"/>
      <c r="S98" s="834"/>
      <c r="T98" s="835"/>
      <c r="U98" s="548"/>
      <c r="V98" s="532"/>
      <c r="W98" s="532"/>
      <c r="X98" s="798"/>
      <c r="Y98" s="799" t="s">
        <v>160</v>
      </c>
      <c r="Z98" s="800"/>
      <c r="AA98" s="800"/>
      <c r="AB98" s="800"/>
      <c r="AC98" s="801"/>
      <c r="AD98" s="801"/>
      <c r="AE98" s="801"/>
      <c r="AF98" s="801"/>
      <c r="AG98" s="783"/>
      <c r="AH98" s="784"/>
      <c r="AI98" s="784"/>
      <c r="AJ98" s="784"/>
      <c r="AK98" s="784"/>
      <c r="AL98" s="784"/>
      <c r="AM98" s="784"/>
      <c r="AN98" s="784"/>
      <c r="AO98" s="785"/>
    </row>
    <row r="99" spans="2:41" ht="60" customHeight="1">
      <c r="B99" s="373">
        <v>5</v>
      </c>
      <c r="C99" s="808" t="s">
        <v>1488</v>
      </c>
      <c r="D99" s="808"/>
      <c r="E99" s="808"/>
      <c r="F99" s="808"/>
      <c r="G99" s="808"/>
      <c r="H99" s="808"/>
      <c r="I99" s="808"/>
      <c r="J99" s="809"/>
      <c r="K99" s="830" t="s">
        <v>160</v>
      </c>
      <c r="L99" s="831"/>
      <c r="M99" s="832"/>
      <c r="N99" s="833"/>
      <c r="O99" s="834"/>
      <c r="P99" s="834"/>
      <c r="Q99" s="834"/>
      <c r="R99" s="834"/>
      <c r="S99" s="834"/>
      <c r="T99" s="835"/>
      <c r="U99" s="548"/>
      <c r="V99" s="532"/>
      <c r="W99" s="532"/>
      <c r="X99" s="798"/>
      <c r="Y99" s="799" t="s">
        <v>160</v>
      </c>
      <c r="Z99" s="800"/>
      <c r="AA99" s="800"/>
      <c r="AB99" s="800"/>
      <c r="AC99" s="801"/>
      <c r="AD99" s="801"/>
      <c r="AE99" s="801"/>
      <c r="AF99" s="801"/>
      <c r="AG99" s="783"/>
      <c r="AH99" s="784"/>
      <c r="AI99" s="784"/>
      <c r="AJ99" s="784"/>
      <c r="AK99" s="784"/>
      <c r="AL99" s="784"/>
      <c r="AM99" s="784"/>
      <c r="AN99" s="784"/>
      <c r="AO99" s="785"/>
    </row>
    <row r="100" spans="2:41" ht="60" customHeight="1">
      <c r="B100" s="373">
        <v>6</v>
      </c>
      <c r="C100" s="808" t="s">
        <v>1489</v>
      </c>
      <c r="D100" s="808"/>
      <c r="E100" s="808"/>
      <c r="F100" s="808"/>
      <c r="G100" s="808"/>
      <c r="H100" s="808"/>
      <c r="I100" s="808"/>
      <c r="J100" s="809"/>
      <c r="K100" s="830" t="s">
        <v>160</v>
      </c>
      <c r="L100" s="831"/>
      <c r="M100" s="832"/>
      <c r="N100" s="833"/>
      <c r="O100" s="834"/>
      <c r="P100" s="834"/>
      <c r="Q100" s="834"/>
      <c r="R100" s="834"/>
      <c r="S100" s="834"/>
      <c r="T100" s="835"/>
      <c r="U100" s="548"/>
      <c r="V100" s="532"/>
      <c r="W100" s="532"/>
      <c r="X100" s="798"/>
      <c r="Y100" s="799" t="s">
        <v>160</v>
      </c>
      <c r="Z100" s="800"/>
      <c r="AA100" s="800"/>
      <c r="AB100" s="800"/>
      <c r="AC100" s="801"/>
      <c r="AD100" s="801"/>
      <c r="AE100" s="801"/>
      <c r="AF100" s="801"/>
      <c r="AG100" s="783"/>
      <c r="AH100" s="784"/>
      <c r="AI100" s="784"/>
      <c r="AJ100" s="784"/>
      <c r="AK100" s="784"/>
      <c r="AL100" s="784"/>
      <c r="AM100" s="784"/>
      <c r="AN100" s="784"/>
      <c r="AO100" s="785"/>
    </row>
    <row r="101" spans="2:41" ht="60" customHeight="1">
      <c r="B101" s="373">
        <v>7</v>
      </c>
      <c r="C101" s="808" t="s">
        <v>1490</v>
      </c>
      <c r="D101" s="808"/>
      <c r="E101" s="808"/>
      <c r="F101" s="808"/>
      <c r="G101" s="808"/>
      <c r="H101" s="808"/>
      <c r="I101" s="808"/>
      <c r="J101" s="809"/>
      <c r="K101" s="830" t="s">
        <v>160</v>
      </c>
      <c r="L101" s="831"/>
      <c r="M101" s="832"/>
      <c r="N101" s="833"/>
      <c r="O101" s="834"/>
      <c r="P101" s="834"/>
      <c r="Q101" s="834"/>
      <c r="R101" s="834"/>
      <c r="S101" s="834"/>
      <c r="T101" s="835"/>
      <c r="U101" s="548"/>
      <c r="V101" s="532"/>
      <c r="W101" s="532"/>
      <c r="X101" s="798"/>
      <c r="Y101" s="799" t="s">
        <v>160</v>
      </c>
      <c r="Z101" s="800"/>
      <c r="AA101" s="800"/>
      <c r="AB101" s="800"/>
      <c r="AC101" s="801"/>
      <c r="AD101" s="801"/>
      <c r="AE101" s="801"/>
      <c r="AF101" s="801"/>
      <c r="AG101" s="783"/>
      <c r="AH101" s="784"/>
      <c r="AI101" s="784"/>
      <c r="AJ101" s="784"/>
      <c r="AK101" s="784"/>
      <c r="AL101" s="784"/>
      <c r="AM101" s="784"/>
      <c r="AN101" s="784"/>
      <c r="AO101" s="785"/>
    </row>
    <row r="102" spans="2:41" ht="60" customHeight="1" thickBot="1">
      <c r="B102" s="374">
        <v>8</v>
      </c>
      <c r="C102" s="810" t="s">
        <v>168</v>
      </c>
      <c r="D102" s="810"/>
      <c r="E102" s="810"/>
      <c r="F102" s="810"/>
      <c r="G102" s="810"/>
      <c r="H102" s="810"/>
      <c r="I102" s="810"/>
      <c r="J102" s="811"/>
      <c r="K102" s="822" t="s">
        <v>160</v>
      </c>
      <c r="L102" s="823"/>
      <c r="M102" s="824"/>
      <c r="N102" s="825"/>
      <c r="O102" s="826"/>
      <c r="P102" s="826"/>
      <c r="Q102" s="826"/>
      <c r="R102" s="826"/>
      <c r="S102" s="826"/>
      <c r="T102" s="827"/>
      <c r="U102" s="548"/>
      <c r="V102" s="532"/>
      <c r="W102" s="532"/>
      <c r="X102" s="798"/>
      <c r="Y102" s="792" t="s">
        <v>160</v>
      </c>
      <c r="Z102" s="793"/>
      <c r="AA102" s="793"/>
      <c r="AB102" s="793"/>
      <c r="AC102" s="794"/>
      <c r="AD102" s="794"/>
      <c r="AE102" s="794"/>
      <c r="AF102" s="794"/>
      <c r="AG102" s="786"/>
      <c r="AH102" s="787"/>
      <c r="AI102" s="787"/>
      <c r="AJ102" s="787"/>
      <c r="AK102" s="787"/>
      <c r="AL102" s="787"/>
      <c r="AM102" s="787"/>
      <c r="AN102" s="787"/>
      <c r="AO102" s="788"/>
    </row>
    <row r="103" spans="2:41" ht="16.5" thickBot="1">
      <c r="B103" s="26"/>
      <c r="C103" s="26"/>
      <c r="D103" s="26"/>
      <c r="E103" s="26"/>
      <c r="F103" s="26"/>
      <c r="G103" s="26"/>
      <c r="H103" s="26"/>
      <c r="I103" s="26"/>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row>
    <row r="104" spans="2:41" ht="18.95" customHeight="1" thickBot="1">
      <c r="B104" s="529" t="s">
        <v>1404</v>
      </c>
      <c r="C104" s="530"/>
      <c r="D104" s="530"/>
      <c r="E104" s="530"/>
      <c r="F104" s="530"/>
      <c r="G104" s="530"/>
      <c r="H104" s="530"/>
      <c r="I104" s="530"/>
      <c r="J104" s="530"/>
      <c r="K104" s="530"/>
      <c r="L104" s="530"/>
      <c r="M104" s="530"/>
      <c r="N104" s="530"/>
      <c r="O104" s="530"/>
      <c r="P104" s="530"/>
      <c r="Q104" s="530"/>
      <c r="R104" s="530"/>
      <c r="S104" s="530"/>
      <c r="T104" s="531"/>
      <c r="U104" s="548" t="s">
        <v>176</v>
      </c>
      <c r="V104" s="532"/>
      <c r="W104" s="532"/>
      <c r="X104" s="798"/>
      <c r="Y104" s="529" t="s">
        <v>169</v>
      </c>
      <c r="Z104" s="530"/>
      <c r="AA104" s="530"/>
      <c r="AB104" s="530"/>
      <c r="AC104" s="530"/>
      <c r="AD104" s="530"/>
      <c r="AE104" s="530"/>
      <c r="AF104" s="530"/>
      <c r="AG104" s="530"/>
      <c r="AH104" s="530"/>
      <c r="AI104" s="530"/>
      <c r="AJ104" s="530"/>
      <c r="AK104" s="530"/>
      <c r="AL104" s="530"/>
      <c r="AM104" s="530"/>
      <c r="AN104" s="530"/>
      <c r="AO104" s="531"/>
    </row>
    <row r="105" spans="2:41" ht="35.1" customHeight="1">
      <c r="B105" s="533" t="s">
        <v>161</v>
      </c>
      <c r="C105" s="534"/>
      <c r="D105" s="534"/>
      <c r="E105" s="534"/>
      <c r="F105" s="534"/>
      <c r="G105" s="534"/>
      <c r="H105" s="534"/>
      <c r="I105" s="534"/>
      <c r="J105" s="534"/>
      <c r="K105" s="819" t="s">
        <v>162</v>
      </c>
      <c r="L105" s="534"/>
      <c r="M105" s="547"/>
      <c r="N105" s="819" t="s">
        <v>163</v>
      </c>
      <c r="O105" s="534"/>
      <c r="P105" s="534"/>
      <c r="Q105" s="534"/>
      <c r="R105" s="534"/>
      <c r="S105" s="534"/>
      <c r="T105" s="820"/>
      <c r="U105" s="548"/>
      <c r="V105" s="532"/>
      <c r="W105" s="532"/>
      <c r="X105" s="798"/>
      <c r="Y105" s="533" t="s">
        <v>164</v>
      </c>
      <c r="Z105" s="534"/>
      <c r="AA105" s="534"/>
      <c r="AB105" s="534"/>
      <c r="AC105" s="533" t="s">
        <v>165</v>
      </c>
      <c r="AD105" s="534"/>
      <c r="AE105" s="534"/>
      <c r="AF105" s="534"/>
      <c r="AG105" s="819" t="s">
        <v>305</v>
      </c>
      <c r="AH105" s="534"/>
      <c r="AI105" s="534"/>
      <c r="AJ105" s="534"/>
      <c r="AK105" s="534"/>
      <c r="AL105" s="534"/>
      <c r="AM105" s="534"/>
      <c r="AN105" s="534"/>
      <c r="AO105" s="820"/>
    </row>
    <row r="106" spans="2:41" ht="60" customHeight="1">
      <c r="B106" s="116">
        <v>1</v>
      </c>
      <c r="C106" s="773" t="s">
        <v>1422</v>
      </c>
      <c r="D106" s="773"/>
      <c r="E106" s="773"/>
      <c r="F106" s="773"/>
      <c r="G106" s="773"/>
      <c r="H106" s="773"/>
      <c r="I106" s="773"/>
      <c r="J106" s="774"/>
      <c r="K106" s="775" t="s">
        <v>160</v>
      </c>
      <c r="L106" s="776"/>
      <c r="M106" s="777"/>
      <c r="N106" s="783"/>
      <c r="O106" s="784"/>
      <c r="P106" s="784"/>
      <c r="Q106" s="784"/>
      <c r="R106" s="784"/>
      <c r="S106" s="784"/>
      <c r="T106" s="785"/>
      <c r="U106" s="548"/>
      <c r="V106" s="532"/>
      <c r="W106" s="532"/>
      <c r="X106" s="798"/>
      <c r="Y106" s="799" t="s">
        <v>160</v>
      </c>
      <c r="Z106" s="800"/>
      <c r="AA106" s="800"/>
      <c r="AB106" s="800"/>
      <c r="AC106" s="801"/>
      <c r="AD106" s="801"/>
      <c r="AE106" s="801"/>
      <c r="AF106" s="801"/>
      <c r="AG106" s="783"/>
      <c r="AH106" s="784"/>
      <c r="AI106" s="784"/>
      <c r="AJ106" s="784"/>
      <c r="AK106" s="784"/>
      <c r="AL106" s="784"/>
      <c r="AM106" s="784"/>
      <c r="AN106" s="784"/>
      <c r="AO106" s="785"/>
    </row>
    <row r="107" spans="2:41" ht="60" customHeight="1">
      <c r="B107" s="117">
        <v>2</v>
      </c>
      <c r="C107" s="773" t="s">
        <v>1423</v>
      </c>
      <c r="D107" s="773"/>
      <c r="E107" s="773"/>
      <c r="F107" s="773"/>
      <c r="G107" s="773"/>
      <c r="H107" s="773"/>
      <c r="I107" s="773"/>
      <c r="J107" s="774"/>
      <c r="K107" s="775" t="s">
        <v>160</v>
      </c>
      <c r="L107" s="776"/>
      <c r="M107" s="777"/>
      <c r="N107" s="783"/>
      <c r="O107" s="784"/>
      <c r="P107" s="784"/>
      <c r="Q107" s="784"/>
      <c r="R107" s="784"/>
      <c r="S107" s="784"/>
      <c r="T107" s="785"/>
      <c r="U107" s="548"/>
      <c r="V107" s="532"/>
      <c r="W107" s="532"/>
      <c r="X107" s="798"/>
      <c r="Y107" s="799" t="s">
        <v>160</v>
      </c>
      <c r="Z107" s="800"/>
      <c r="AA107" s="800"/>
      <c r="AB107" s="800"/>
      <c r="AC107" s="801"/>
      <c r="AD107" s="801"/>
      <c r="AE107" s="801"/>
      <c r="AF107" s="801"/>
      <c r="AG107" s="783"/>
      <c r="AH107" s="784"/>
      <c r="AI107" s="784"/>
      <c r="AJ107" s="784"/>
      <c r="AK107" s="784"/>
      <c r="AL107" s="784"/>
      <c r="AM107" s="784"/>
      <c r="AN107" s="784"/>
      <c r="AO107" s="785"/>
    </row>
    <row r="108" spans="2:41" ht="60" customHeight="1">
      <c r="B108" s="117">
        <v>3</v>
      </c>
      <c r="C108" s="773" t="s">
        <v>1491</v>
      </c>
      <c r="D108" s="773"/>
      <c r="E108" s="773"/>
      <c r="F108" s="773"/>
      <c r="G108" s="773"/>
      <c r="H108" s="773"/>
      <c r="I108" s="773"/>
      <c r="J108" s="774"/>
      <c r="K108" s="775" t="s">
        <v>160</v>
      </c>
      <c r="L108" s="776"/>
      <c r="M108" s="777"/>
      <c r="N108" s="783"/>
      <c r="O108" s="784"/>
      <c r="P108" s="784"/>
      <c r="Q108" s="784"/>
      <c r="R108" s="784"/>
      <c r="S108" s="784"/>
      <c r="T108" s="785"/>
      <c r="U108" s="548"/>
      <c r="V108" s="532"/>
      <c r="W108" s="532"/>
      <c r="X108" s="798"/>
      <c r="Y108" s="799" t="s">
        <v>160</v>
      </c>
      <c r="Z108" s="800"/>
      <c r="AA108" s="800"/>
      <c r="AB108" s="800"/>
      <c r="AC108" s="801"/>
      <c r="AD108" s="801"/>
      <c r="AE108" s="801"/>
      <c r="AF108" s="801"/>
      <c r="AG108" s="783"/>
      <c r="AH108" s="784"/>
      <c r="AI108" s="784"/>
      <c r="AJ108" s="784"/>
      <c r="AK108" s="784"/>
      <c r="AL108" s="784"/>
      <c r="AM108" s="784"/>
      <c r="AN108" s="784"/>
      <c r="AO108" s="785"/>
    </row>
    <row r="109" spans="2:41" ht="60" customHeight="1">
      <c r="B109" s="133">
        <v>4</v>
      </c>
      <c r="C109" s="773" t="s">
        <v>1424</v>
      </c>
      <c r="D109" s="773"/>
      <c r="E109" s="773"/>
      <c r="F109" s="773"/>
      <c r="G109" s="773"/>
      <c r="H109" s="773"/>
      <c r="I109" s="773"/>
      <c r="J109" s="774"/>
      <c r="K109" s="775" t="s">
        <v>160</v>
      </c>
      <c r="L109" s="776"/>
      <c r="M109" s="777"/>
      <c r="N109" s="141"/>
      <c r="O109" s="142"/>
      <c r="P109" s="142"/>
      <c r="Q109" s="142"/>
      <c r="R109" s="142"/>
      <c r="S109" s="142"/>
      <c r="T109" s="143"/>
      <c r="U109" s="548"/>
      <c r="V109" s="532"/>
      <c r="W109" s="532"/>
      <c r="X109" s="798"/>
      <c r="Y109" s="799" t="s">
        <v>160</v>
      </c>
      <c r="Z109" s="800"/>
      <c r="AA109" s="800"/>
      <c r="AB109" s="800"/>
      <c r="AC109" s="801"/>
      <c r="AD109" s="801"/>
      <c r="AE109" s="801"/>
      <c r="AF109" s="801"/>
      <c r="AG109" s="783"/>
      <c r="AH109" s="784"/>
      <c r="AI109" s="784"/>
      <c r="AJ109" s="784"/>
      <c r="AK109" s="784"/>
      <c r="AL109" s="784"/>
      <c r="AM109" s="784"/>
      <c r="AN109" s="784"/>
      <c r="AO109" s="785"/>
    </row>
    <row r="110" spans="2:41" ht="60" customHeight="1" thickBot="1">
      <c r="B110" s="118">
        <v>5</v>
      </c>
      <c r="C110" s="781" t="s">
        <v>168</v>
      </c>
      <c r="D110" s="781"/>
      <c r="E110" s="781"/>
      <c r="F110" s="781"/>
      <c r="G110" s="781"/>
      <c r="H110" s="781"/>
      <c r="I110" s="781"/>
      <c r="J110" s="782"/>
      <c r="K110" s="795" t="s">
        <v>160</v>
      </c>
      <c r="L110" s="796"/>
      <c r="M110" s="797"/>
      <c r="N110" s="786"/>
      <c r="O110" s="787"/>
      <c r="P110" s="787"/>
      <c r="Q110" s="787"/>
      <c r="R110" s="787"/>
      <c r="S110" s="787"/>
      <c r="T110" s="788"/>
      <c r="U110" s="548"/>
      <c r="V110" s="532"/>
      <c r="W110" s="532"/>
      <c r="X110" s="798"/>
      <c r="Y110" s="792" t="s">
        <v>160</v>
      </c>
      <c r="Z110" s="793"/>
      <c r="AA110" s="793"/>
      <c r="AB110" s="793"/>
      <c r="AC110" s="794"/>
      <c r="AD110" s="794"/>
      <c r="AE110" s="794"/>
      <c r="AF110" s="794"/>
      <c r="AG110" s="786"/>
      <c r="AH110" s="787"/>
      <c r="AI110" s="787"/>
      <c r="AJ110" s="787"/>
      <c r="AK110" s="787"/>
      <c r="AL110" s="787"/>
      <c r="AM110" s="787"/>
      <c r="AN110" s="787"/>
      <c r="AO110" s="788"/>
    </row>
    <row r="111" spans="2:41" ht="15">
      <c r="B111" s="2"/>
      <c r="C111" s="2"/>
      <c r="D111" s="2"/>
      <c r="E111" s="2"/>
      <c r="F111" s="2"/>
      <c r="G111" s="2"/>
      <c r="H111" s="2"/>
      <c r="I111" s="2"/>
    </row>
    <row r="112" spans="2:41" ht="15">
      <c r="B112" s="2"/>
      <c r="C112" s="2"/>
      <c r="D112" s="2"/>
      <c r="E112" s="2"/>
      <c r="F112" s="2"/>
      <c r="G112" s="2"/>
      <c r="H112" s="2"/>
      <c r="I112" s="2"/>
    </row>
    <row r="113" spans="1:58" ht="15">
      <c r="B113" s="2"/>
      <c r="C113" s="2"/>
      <c r="D113" s="2"/>
      <c r="E113" s="2"/>
      <c r="F113" s="2"/>
      <c r="G113" s="2"/>
      <c r="H113" s="2"/>
      <c r="I113" s="2"/>
    </row>
    <row r="114" spans="1:58" ht="15">
      <c r="B114" s="2"/>
      <c r="C114" s="2"/>
      <c r="D114" s="2"/>
      <c r="E114" s="2"/>
      <c r="F114" s="2"/>
      <c r="G114" s="2"/>
      <c r="H114" s="2"/>
      <c r="I114" s="2"/>
    </row>
    <row r="115" spans="1:58" ht="14.45" customHeight="1">
      <c r="B115" s="2"/>
      <c r="C115" s="2"/>
      <c r="D115" s="2"/>
      <c r="E115" s="2"/>
      <c r="F115" s="2"/>
      <c r="G115" s="2"/>
      <c r="H115" s="2"/>
      <c r="I115" s="2"/>
      <c r="W115" s="845" t="s">
        <v>175</v>
      </c>
      <c r="X115" s="845"/>
      <c r="Y115" s="845"/>
      <c r="Z115" s="845"/>
      <c r="AA115" s="845"/>
      <c r="AB115" s="845"/>
      <c r="AC115" s="845"/>
      <c r="AD115" s="845"/>
      <c r="AE115" s="845"/>
      <c r="AF115" s="845"/>
      <c r="AG115" s="845"/>
      <c r="AH115" s="845"/>
      <c r="AI115" s="845"/>
      <c r="AJ115" s="845"/>
      <c r="AK115" s="845"/>
      <c r="AL115" s="845"/>
      <c r="AM115" s="845"/>
      <c r="AN115" s="845"/>
      <c r="AO115" s="845"/>
    </row>
    <row r="116" spans="1:58" ht="20.45" customHeight="1">
      <c r="A116" s="2">
        <v>20</v>
      </c>
      <c r="B116" s="2"/>
      <c r="C116" s="2"/>
      <c r="D116" s="2"/>
      <c r="E116" s="2"/>
      <c r="F116" s="2"/>
      <c r="G116" s="2"/>
      <c r="H116" s="2"/>
      <c r="I116" s="2"/>
      <c r="W116" s="845"/>
      <c r="X116" s="845"/>
      <c r="Y116" s="845"/>
      <c r="Z116" s="845"/>
      <c r="AA116" s="845"/>
      <c r="AB116" s="845"/>
      <c r="AC116" s="845"/>
      <c r="AD116" s="845"/>
      <c r="AE116" s="845"/>
      <c r="AF116" s="845"/>
      <c r="AG116" s="845"/>
      <c r="AH116" s="845"/>
      <c r="AI116" s="845"/>
      <c r="AJ116" s="845"/>
      <c r="AK116" s="845"/>
      <c r="AL116" s="845"/>
      <c r="AM116" s="845"/>
      <c r="AN116" s="845"/>
      <c r="AO116" s="845"/>
    </row>
    <row r="117" spans="1:58" thickBot="1">
      <c r="B117" s="2"/>
      <c r="C117" s="2"/>
      <c r="D117" s="2"/>
      <c r="E117" s="2"/>
      <c r="F117" s="2"/>
      <c r="G117" s="2"/>
      <c r="H117" s="2"/>
      <c r="I117" s="2"/>
    </row>
    <row r="118" spans="1:58" s="44" customFormat="1" ht="19.5" thickBot="1">
      <c r="B118" s="789" t="s">
        <v>1492</v>
      </c>
      <c r="C118" s="790"/>
      <c r="D118" s="790"/>
      <c r="E118" s="790"/>
      <c r="F118" s="790"/>
      <c r="G118" s="790"/>
      <c r="H118" s="790"/>
      <c r="I118" s="790"/>
      <c r="J118" s="790"/>
      <c r="K118" s="790"/>
      <c r="L118" s="790"/>
      <c r="M118" s="790"/>
      <c r="N118" s="790"/>
      <c r="O118" s="790"/>
      <c r="P118" s="790"/>
      <c r="Q118" s="790"/>
      <c r="R118" s="790"/>
      <c r="S118" s="790"/>
      <c r="T118" s="790"/>
      <c r="U118" s="790"/>
      <c r="V118" s="790"/>
      <c r="W118" s="790"/>
      <c r="X118" s="790"/>
      <c r="Y118" s="790"/>
      <c r="Z118" s="790"/>
      <c r="AA118" s="790"/>
      <c r="AB118" s="790"/>
      <c r="AC118" s="790"/>
      <c r="AD118" s="790"/>
      <c r="AE118" s="790"/>
      <c r="AF118" s="790"/>
      <c r="AG118" s="790"/>
      <c r="AH118" s="790"/>
      <c r="AI118" s="790"/>
      <c r="AJ118" s="790"/>
      <c r="AK118" s="790"/>
      <c r="AL118" s="790"/>
      <c r="AM118" s="790"/>
      <c r="AN118" s="790"/>
      <c r="AO118" s="791"/>
      <c r="AQ118" s="778" t="s">
        <v>196</v>
      </c>
      <c r="AR118" s="779"/>
      <c r="AS118" s="779"/>
      <c r="AT118" s="779"/>
      <c r="AU118" s="779"/>
      <c r="AV118" s="779"/>
      <c r="AW118" s="779"/>
      <c r="AX118" s="779"/>
      <c r="AY118" s="779"/>
      <c r="AZ118" s="779"/>
      <c r="BA118" s="779"/>
      <c r="BB118" s="779"/>
      <c r="BC118" s="779"/>
      <c r="BD118" s="779"/>
      <c r="BE118" s="779"/>
      <c r="BF118" s="780"/>
    </row>
    <row r="119" spans="1:58" s="44" customFormat="1" ht="14.45" customHeight="1">
      <c r="B119" s="812" t="s">
        <v>1099</v>
      </c>
      <c r="C119" s="813"/>
      <c r="D119" s="813"/>
      <c r="E119" s="813"/>
      <c r="F119" s="813"/>
      <c r="G119" s="813"/>
      <c r="H119" s="813"/>
      <c r="I119" s="813"/>
      <c r="J119" s="813"/>
      <c r="K119" s="813"/>
      <c r="L119" s="813"/>
      <c r="M119" s="813"/>
      <c r="N119" s="813"/>
      <c r="O119" s="813"/>
      <c r="P119" s="813"/>
      <c r="Q119" s="813"/>
      <c r="R119" s="813"/>
      <c r="S119" s="813"/>
      <c r="T119" s="813"/>
      <c r="U119" s="813"/>
      <c r="V119" s="813"/>
      <c r="W119" s="813"/>
      <c r="X119" s="813"/>
      <c r="Y119" s="813"/>
      <c r="Z119" s="813"/>
      <c r="AA119" s="813"/>
      <c r="AB119" s="813"/>
      <c r="AC119" s="813"/>
      <c r="AD119" s="813"/>
      <c r="AE119" s="813"/>
      <c r="AF119" s="813"/>
      <c r="AG119" s="813"/>
      <c r="AH119" s="813"/>
      <c r="AI119" s="813"/>
      <c r="AJ119" s="813"/>
      <c r="AK119" s="813"/>
      <c r="AL119" s="813"/>
      <c r="AM119" s="813"/>
      <c r="AN119" s="813"/>
      <c r="AO119" s="814"/>
      <c r="AQ119" s="712"/>
      <c r="AR119" s="713"/>
      <c r="AS119" s="713"/>
      <c r="AT119" s="713"/>
      <c r="AU119" s="713"/>
      <c r="AV119" s="713"/>
      <c r="AW119" s="713"/>
      <c r="AX119" s="713"/>
      <c r="AY119" s="713"/>
      <c r="AZ119" s="713"/>
      <c r="BA119" s="713"/>
      <c r="BB119" s="713"/>
      <c r="BC119" s="713"/>
      <c r="BD119" s="713"/>
      <c r="BE119" s="713"/>
      <c r="BF119" s="714"/>
    </row>
    <row r="120" spans="1:58" s="44" customFormat="1" ht="14.45" customHeight="1">
      <c r="B120" s="540"/>
      <c r="C120" s="541"/>
      <c r="D120" s="541"/>
      <c r="E120" s="541"/>
      <c r="F120" s="541"/>
      <c r="G120" s="541"/>
      <c r="H120" s="541"/>
      <c r="I120" s="541"/>
      <c r="J120" s="541"/>
      <c r="K120" s="541"/>
      <c r="L120" s="541"/>
      <c r="M120" s="541"/>
      <c r="N120" s="541"/>
      <c r="O120" s="541"/>
      <c r="P120" s="541"/>
      <c r="Q120" s="541"/>
      <c r="R120" s="541"/>
      <c r="S120" s="541"/>
      <c r="T120" s="541"/>
      <c r="U120" s="541"/>
      <c r="V120" s="541"/>
      <c r="W120" s="541"/>
      <c r="X120" s="541"/>
      <c r="Y120" s="541"/>
      <c r="Z120" s="541"/>
      <c r="AA120" s="541"/>
      <c r="AB120" s="541"/>
      <c r="AC120" s="541"/>
      <c r="AD120" s="541"/>
      <c r="AE120" s="541"/>
      <c r="AF120" s="541"/>
      <c r="AG120" s="541"/>
      <c r="AH120" s="541"/>
      <c r="AI120" s="541"/>
      <c r="AJ120" s="541"/>
      <c r="AK120" s="541"/>
      <c r="AL120" s="541"/>
      <c r="AM120" s="541"/>
      <c r="AN120" s="541"/>
      <c r="AO120" s="542"/>
      <c r="AQ120" s="712"/>
      <c r="AR120" s="713"/>
      <c r="AS120" s="713"/>
      <c r="AT120" s="713"/>
      <c r="AU120" s="713"/>
      <c r="AV120" s="713"/>
      <c r="AW120" s="713"/>
      <c r="AX120" s="713"/>
      <c r="AY120" s="713"/>
      <c r="AZ120" s="713"/>
      <c r="BA120" s="713"/>
      <c r="BB120" s="713"/>
      <c r="BC120" s="713"/>
      <c r="BD120" s="713"/>
      <c r="BE120" s="713"/>
      <c r="BF120" s="714"/>
    </row>
    <row r="121" spans="1:58" s="44" customFormat="1" ht="14.45" customHeight="1">
      <c r="B121" s="540"/>
      <c r="C121" s="541"/>
      <c r="D121" s="541"/>
      <c r="E121" s="541"/>
      <c r="F121" s="541"/>
      <c r="G121" s="541"/>
      <c r="H121" s="541"/>
      <c r="I121" s="541"/>
      <c r="J121" s="541"/>
      <c r="K121" s="541"/>
      <c r="L121" s="541"/>
      <c r="M121" s="541"/>
      <c r="N121" s="541"/>
      <c r="O121" s="541"/>
      <c r="P121" s="541"/>
      <c r="Q121" s="541"/>
      <c r="R121" s="541"/>
      <c r="S121" s="541"/>
      <c r="T121" s="541"/>
      <c r="U121" s="541"/>
      <c r="V121" s="541"/>
      <c r="W121" s="541"/>
      <c r="X121" s="541"/>
      <c r="Y121" s="541"/>
      <c r="Z121" s="541"/>
      <c r="AA121" s="541"/>
      <c r="AB121" s="541"/>
      <c r="AC121" s="541"/>
      <c r="AD121" s="541"/>
      <c r="AE121" s="541"/>
      <c r="AF121" s="541"/>
      <c r="AG121" s="541"/>
      <c r="AH121" s="541"/>
      <c r="AI121" s="541"/>
      <c r="AJ121" s="541"/>
      <c r="AK121" s="541"/>
      <c r="AL121" s="541"/>
      <c r="AM121" s="541"/>
      <c r="AN121" s="541"/>
      <c r="AO121" s="542"/>
      <c r="AQ121" s="712"/>
      <c r="AR121" s="713"/>
      <c r="AS121" s="713"/>
      <c r="AT121" s="713"/>
      <c r="AU121" s="713"/>
      <c r="AV121" s="713"/>
      <c r="AW121" s="713"/>
      <c r="AX121" s="713"/>
      <c r="AY121" s="713"/>
      <c r="AZ121" s="713"/>
      <c r="BA121" s="713"/>
      <c r="BB121" s="713"/>
      <c r="BC121" s="713"/>
      <c r="BD121" s="713"/>
      <c r="BE121" s="713"/>
      <c r="BF121" s="714"/>
    </row>
    <row r="122" spans="1:58" s="44" customFormat="1" ht="14.45" customHeight="1">
      <c r="B122" s="540"/>
      <c r="C122" s="541"/>
      <c r="D122" s="541"/>
      <c r="E122" s="541"/>
      <c r="F122" s="541"/>
      <c r="G122" s="541"/>
      <c r="H122" s="541"/>
      <c r="I122" s="541"/>
      <c r="J122" s="541"/>
      <c r="K122" s="541"/>
      <c r="L122" s="541"/>
      <c r="M122" s="541"/>
      <c r="N122" s="541"/>
      <c r="O122" s="541"/>
      <c r="P122" s="541"/>
      <c r="Q122" s="541"/>
      <c r="R122" s="541"/>
      <c r="S122" s="541"/>
      <c r="T122" s="541"/>
      <c r="U122" s="541"/>
      <c r="V122" s="541"/>
      <c r="W122" s="541"/>
      <c r="X122" s="541"/>
      <c r="Y122" s="541"/>
      <c r="Z122" s="541"/>
      <c r="AA122" s="541"/>
      <c r="AB122" s="541"/>
      <c r="AC122" s="541"/>
      <c r="AD122" s="541"/>
      <c r="AE122" s="541"/>
      <c r="AF122" s="541"/>
      <c r="AG122" s="541"/>
      <c r="AH122" s="541"/>
      <c r="AI122" s="541"/>
      <c r="AJ122" s="541"/>
      <c r="AK122" s="541"/>
      <c r="AL122" s="541"/>
      <c r="AM122" s="541"/>
      <c r="AN122" s="541"/>
      <c r="AO122" s="542"/>
      <c r="AQ122" s="712"/>
      <c r="AR122" s="713"/>
      <c r="AS122" s="713"/>
      <c r="AT122" s="713"/>
      <c r="AU122" s="713"/>
      <c r="AV122" s="713"/>
      <c r="AW122" s="713"/>
      <c r="AX122" s="713"/>
      <c r="AY122" s="713"/>
      <c r="AZ122" s="713"/>
      <c r="BA122" s="713"/>
      <c r="BB122" s="713"/>
      <c r="BC122" s="713"/>
      <c r="BD122" s="713"/>
      <c r="BE122" s="713"/>
      <c r="BF122" s="714"/>
    </row>
    <row r="123" spans="1:58" s="44" customFormat="1" ht="14.45" customHeight="1">
      <c r="B123" s="540"/>
      <c r="C123" s="541"/>
      <c r="D123" s="541"/>
      <c r="E123" s="541"/>
      <c r="F123" s="541"/>
      <c r="G123" s="541"/>
      <c r="H123" s="541"/>
      <c r="I123" s="541"/>
      <c r="J123" s="541"/>
      <c r="K123" s="541"/>
      <c r="L123" s="541"/>
      <c r="M123" s="541"/>
      <c r="N123" s="541"/>
      <c r="O123" s="541"/>
      <c r="P123" s="541"/>
      <c r="Q123" s="541"/>
      <c r="R123" s="541"/>
      <c r="S123" s="541"/>
      <c r="T123" s="541"/>
      <c r="U123" s="541"/>
      <c r="V123" s="541"/>
      <c r="W123" s="541"/>
      <c r="X123" s="541"/>
      <c r="Y123" s="541"/>
      <c r="Z123" s="541"/>
      <c r="AA123" s="541"/>
      <c r="AB123" s="541"/>
      <c r="AC123" s="541"/>
      <c r="AD123" s="541"/>
      <c r="AE123" s="541"/>
      <c r="AF123" s="541"/>
      <c r="AG123" s="541"/>
      <c r="AH123" s="541"/>
      <c r="AI123" s="541"/>
      <c r="AJ123" s="541"/>
      <c r="AK123" s="541"/>
      <c r="AL123" s="541"/>
      <c r="AM123" s="541"/>
      <c r="AN123" s="541"/>
      <c r="AO123" s="542"/>
      <c r="AQ123" s="712"/>
      <c r="AR123" s="713"/>
      <c r="AS123" s="713"/>
      <c r="AT123" s="713"/>
      <c r="AU123" s="713"/>
      <c r="AV123" s="713"/>
      <c r="AW123" s="713"/>
      <c r="AX123" s="713"/>
      <c r="AY123" s="713"/>
      <c r="AZ123" s="713"/>
      <c r="BA123" s="713"/>
      <c r="BB123" s="713"/>
      <c r="BC123" s="713"/>
      <c r="BD123" s="713"/>
      <c r="BE123" s="713"/>
      <c r="BF123" s="714"/>
    </row>
    <row r="124" spans="1:58" s="44" customFormat="1" ht="14.45" customHeight="1">
      <c r="B124" s="540"/>
      <c r="C124" s="541"/>
      <c r="D124" s="541"/>
      <c r="E124" s="541"/>
      <c r="F124" s="541"/>
      <c r="G124" s="541"/>
      <c r="H124" s="541"/>
      <c r="I124" s="541"/>
      <c r="J124" s="541"/>
      <c r="K124" s="541"/>
      <c r="L124" s="541"/>
      <c r="M124" s="541"/>
      <c r="N124" s="541"/>
      <c r="O124" s="541"/>
      <c r="P124" s="541"/>
      <c r="Q124" s="541"/>
      <c r="R124" s="541"/>
      <c r="S124" s="541"/>
      <c r="T124" s="541"/>
      <c r="U124" s="541"/>
      <c r="V124" s="541"/>
      <c r="W124" s="541"/>
      <c r="X124" s="541"/>
      <c r="Y124" s="541"/>
      <c r="Z124" s="541"/>
      <c r="AA124" s="541"/>
      <c r="AB124" s="541"/>
      <c r="AC124" s="541"/>
      <c r="AD124" s="541"/>
      <c r="AE124" s="541"/>
      <c r="AF124" s="541"/>
      <c r="AG124" s="541"/>
      <c r="AH124" s="541"/>
      <c r="AI124" s="541"/>
      <c r="AJ124" s="541"/>
      <c r="AK124" s="541"/>
      <c r="AL124" s="541"/>
      <c r="AM124" s="541"/>
      <c r="AN124" s="541"/>
      <c r="AO124" s="542"/>
      <c r="AQ124" s="712"/>
      <c r="AR124" s="713"/>
      <c r="AS124" s="713"/>
      <c r="AT124" s="713"/>
      <c r="AU124" s="713"/>
      <c r="AV124" s="713"/>
      <c r="AW124" s="713"/>
      <c r="AX124" s="713"/>
      <c r="AY124" s="713"/>
      <c r="AZ124" s="713"/>
      <c r="BA124" s="713"/>
      <c r="BB124" s="713"/>
      <c r="BC124" s="713"/>
      <c r="BD124" s="713"/>
      <c r="BE124" s="713"/>
      <c r="BF124" s="714"/>
    </row>
    <row r="125" spans="1:58" s="44" customFormat="1" ht="14.45" customHeight="1">
      <c r="B125" s="540"/>
      <c r="C125" s="541"/>
      <c r="D125" s="541"/>
      <c r="E125" s="541"/>
      <c r="F125" s="541"/>
      <c r="G125" s="541"/>
      <c r="H125" s="541"/>
      <c r="I125" s="541"/>
      <c r="J125" s="541"/>
      <c r="K125" s="541"/>
      <c r="L125" s="541"/>
      <c r="M125" s="541"/>
      <c r="N125" s="541"/>
      <c r="O125" s="541"/>
      <c r="P125" s="541"/>
      <c r="Q125" s="541"/>
      <c r="R125" s="541"/>
      <c r="S125" s="541"/>
      <c r="T125" s="541"/>
      <c r="U125" s="541"/>
      <c r="V125" s="541"/>
      <c r="W125" s="541"/>
      <c r="X125" s="541"/>
      <c r="Y125" s="541"/>
      <c r="Z125" s="541"/>
      <c r="AA125" s="541"/>
      <c r="AB125" s="541"/>
      <c r="AC125" s="541"/>
      <c r="AD125" s="541"/>
      <c r="AE125" s="541"/>
      <c r="AF125" s="541"/>
      <c r="AG125" s="541"/>
      <c r="AH125" s="541"/>
      <c r="AI125" s="541"/>
      <c r="AJ125" s="541"/>
      <c r="AK125" s="541"/>
      <c r="AL125" s="541"/>
      <c r="AM125" s="541"/>
      <c r="AN125" s="541"/>
      <c r="AO125" s="542"/>
      <c r="AQ125" s="712"/>
      <c r="AR125" s="713"/>
      <c r="AS125" s="713"/>
      <c r="AT125" s="713"/>
      <c r="AU125" s="713"/>
      <c r="AV125" s="713"/>
      <c r="AW125" s="713"/>
      <c r="AX125" s="713"/>
      <c r="AY125" s="713"/>
      <c r="AZ125" s="713"/>
      <c r="BA125" s="713"/>
      <c r="BB125" s="713"/>
      <c r="BC125" s="713"/>
      <c r="BD125" s="713"/>
      <c r="BE125" s="713"/>
      <c r="BF125" s="714"/>
    </row>
    <row r="126" spans="1:58" s="44" customFormat="1" ht="14.45" customHeight="1">
      <c r="B126" s="540"/>
      <c r="C126" s="541"/>
      <c r="D126" s="541"/>
      <c r="E126" s="541"/>
      <c r="F126" s="541"/>
      <c r="G126" s="541"/>
      <c r="H126" s="541"/>
      <c r="I126" s="541"/>
      <c r="J126" s="541"/>
      <c r="K126" s="541"/>
      <c r="L126" s="541"/>
      <c r="M126" s="541"/>
      <c r="N126" s="541"/>
      <c r="O126" s="541"/>
      <c r="P126" s="541"/>
      <c r="Q126" s="541"/>
      <c r="R126" s="541"/>
      <c r="S126" s="541"/>
      <c r="T126" s="541"/>
      <c r="U126" s="541"/>
      <c r="V126" s="541"/>
      <c r="W126" s="541"/>
      <c r="X126" s="541"/>
      <c r="Y126" s="541"/>
      <c r="Z126" s="541"/>
      <c r="AA126" s="541"/>
      <c r="AB126" s="541"/>
      <c r="AC126" s="541"/>
      <c r="AD126" s="541"/>
      <c r="AE126" s="541"/>
      <c r="AF126" s="541"/>
      <c r="AG126" s="541"/>
      <c r="AH126" s="541"/>
      <c r="AI126" s="541"/>
      <c r="AJ126" s="541"/>
      <c r="AK126" s="541"/>
      <c r="AL126" s="541"/>
      <c r="AM126" s="541"/>
      <c r="AN126" s="541"/>
      <c r="AO126" s="542"/>
      <c r="AQ126" s="712"/>
      <c r="AR126" s="713"/>
      <c r="AS126" s="713"/>
      <c r="AT126" s="713"/>
      <c r="AU126" s="713"/>
      <c r="AV126" s="713"/>
      <c r="AW126" s="713"/>
      <c r="AX126" s="713"/>
      <c r="AY126" s="713"/>
      <c r="AZ126" s="713"/>
      <c r="BA126" s="713"/>
      <c r="BB126" s="713"/>
      <c r="BC126" s="713"/>
      <c r="BD126" s="713"/>
      <c r="BE126" s="713"/>
      <c r="BF126" s="714"/>
    </row>
    <row r="127" spans="1:58" s="44" customFormat="1" ht="14.45" customHeight="1">
      <c r="B127" s="540"/>
      <c r="C127" s="541"/>
      <c r="D127" s="541"/>
      <c r="E127" s="541"/>
      <c r="F127" s="541"/>
      <c r="G127" s="541"/>
      <c r="H127" s="541"/>
      <c r="I127" s="541"/>
      <c r="J127" s="541"/>
      <c r="K127" s="541"/>
      <c r="L127" s="541"/>
      <c r="M127" s="541"/>
      <c r="N127" s="541"/>
      <c r="O127" s="541"/>
      <c r="P127" s="541"/>
      <c r="Q127" s="541"/>
      <c r="R127" s="541"/>
      <c r="S127" s="541"/>
      <c r="T127" s="541"/>
      <c r="U127" s="541"/>
      <c r="V127" s="541"/>
      <c r="W127" s="541"/>
      <c r="X127" s="541"/>
      <c r="Y127" s="541"/>
      <c r="Z127" s="541"/>
      <c r="AA127" s="541"/>
      <c r="AB127" s="541"/>
      <c r="AC127" s="541"/>
      <c r="AD127" s="541"/>
      <c r="AE127" s="541"/>
      <c r="AF127" s="541"/>
      <c r="AG127" s="541"/>
      <c r="AH127" s="541"/>
      <c r="AI127" s="541"/>
      <c r="AJ127" s="541"/>
      <c r="AK127" s="541"/>
      <c r="AL127" s="541"/>
      <c r="AM127" s="541"/>
      <c r="AN127" s="541"/>
      <c r="AO127" s="542"/>
      <c r="AQ127" s="712"/>
      <c r="AR127" s="713"/>
      <c r="AS127" s="713"/>
      <c r="AT127" s="713"/>
      <c r="AU127" s="713"/>
      <c r="AV127" s="713"/>
      <c r="AW127" s="713"/>
      <c r="AX127" s="713"/>
      <c r="AY127" s="713"/>
      <c r="AZ127" s="713"/>
      <c r="BA127" s="713"/>
      <c r="BB127" s="713"/>
      <c r="BC127" s="713"/>
      <c r="BD127" s="713"/>
      <c r="BE127" s="713"/>
      <c r="BF127" s="714"/>
    </row>
    <row r="128" spans="1:58" s="44" customFormat="1" ht="14.45" customHeight="1">
      <c r="B128" s="540"/>
      <c r="C128" s="541"/>
      <c r="D128" s="541"/>
      <c r="E128" s="541"/>
      <c r="F128" s="541"/>
      <c r="G128" s="541"/>
      <c r="H128" s="541"/>
      <c r="I128" s="541"/>
      <c r="J128" s="541"/>
      <c r="K128" s="541"/>
      <c r="L128" s="541"/>
      <c r="M128" s="541"/>
      <c r="N128" s="541"/>
      <c r="O128" s="541"/>
      <c r="P128" s="541"/>
      <c r="Q128" s="541"/>
      <c r="R128" s="541"/>
      <c r="S128" s="541"/>
      <c r="T128" s="541"/>
      <c r="U128" s="541"/>
      <c r="V128" s="541"/>
      <c r="W128" s="541"/>
      <c r="X128" s="541"/>
      <c r="Y128" s="541"/>
      <c r="Z128" s="541"/>
      <c r="AA128" s="541"/>
      <c r="AB128" s="541"/>
      <c r="AC128" s="541"/>
      <c r="AD128" s="541"/>
      <c r="AE128" s="541"/>
      <c r="AF128" s="541"/>
      <c r="AG128" s="541"/>
      <c r="AH128" s="541"/>
      <c r="AI128" s="541"/>
      <c r="AJ128" s="541"/>
      <c r="AK128" s="541"/>
      <c r="AL128" s="541"/>
      <c r="AM128" s="541"/>
      <c r="AN128" s="541"/>
      <c r="AO128" s="542"/>
      <c r="AQ128" s="712"/>
      <c r="AR128" s="713"/>
      <c r="AS128" s="713"/>
      <c r="AT128" s="713"/>
      <c r="AU128" s="713"/>
      <c r="AV128" s="713"/>
      <c r="AW128" s="713"/>
      <c r="AX128" s="713"/>
      <c r="AY128" s="713"/>
      <c r="AZ128" s="713"/>
      <c r="BA128" s="713"/>
      <c r="BB128" s="713"/>
      <c r="BC128" s="713"/>
      <c r="BD128" s="713"/>
      <c r="BE128" s="713"/>
      <c r="BF128" s="714"/>
    </row>
    <row r="129" spans="2:58" s="44" customFormat="1" ht="14.45" customHeight="1">
      <c r="B129" s="540"/>
      <c r="C129" s="541"/>
      <c r="D129" s="541"/>
      <c r="E129" s="541"/>
      <c r="F129" s="541"/>
      <c r="G129" s="541"/>
      <c r="H129" s="541"/>
      <c r="I129" s="541"/>
      <c r="J129" s="541"/>
      <c r="K129" s="541"/>
      <c r="L129" s="541"/>
      <c r="M129" s="541"/>
      <c r="N129" s="541"/>
      <c r="O129" s="541"/>
      <c r="P129" s="541"/>
      <c r="Q129" s="541"/>
      <c r="R129" s="541"/>
      <c r="S129" s="541"/>
      <c r="T129" s="541"/>
      <c r="U129" s="541"/>
      <c r="V129" s="541"/>
      <c r="W129" s="541"/>
      <c r="X129" s="541"/>
      <c r="Y129" s="541"/>
      <c r="Z129" s="541"/>
      <c r="AA129" s="541"/>
      <c r="AB129" s="541"/>
      <c r="AC129" s="541"/>
      <c r="AD129" s="541"/>
      <c r="AE129" s="541"/>
      <c r="AF129" s="541"/>
      <c r="AG129" s="541"/>
      <c r="AH129" s="541"/>
      <c r="AI129" s="541"/>
      <c r="AJ129" s="541"/>
      <c r="AK129" s="541"/>
      <c r="AL129" s="541"/>
      <c r="AM129" s="541"/>
      <c r="AN129" s="541"/>
      <c r="AO129" s="542"/>
      <c r="AQ129" s="712"/>
      <c r="AR129" s="713"/>
      <c r="AS129" s="713"/>
      <c r="AT129" s="713"/>
      <c r="AU129" s="713"/>
      <c r="AV129" s="713"/>
      <c r="AW129" s="713"/>
      <c r="AX129" s="713"/>
      <c r="AY129" s="713"/>
      <c r="AZ129" s="713"/>
      <c r="BA129" s="713"/>
      <c r="BB129" s="713"/>
      <c r="BC129" s="713"/>
      <c r="BD129" s="713"/>
      <c r="BE129" s="713"/>
      <c r="BF129" s="714"/>
    </row>
    <row r="130" spans="2:58" s="44" customFormat="1" ht="14.45" customHeight="1">
      <c r="B130" s="540"/>
      <c r="C130" s="541"/>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541"/>
      <c r="Z130" s="541"/>
      <c r="AA130" s="541"/>
      <c r="AB130" s="541"/>
      <c r="AC130" s="541"/>
      <c r="AD130" s="541"/>
      <c r="AE130" s="541"/>
      <c r="AF130" s="541"/>
      <c r="AG130" s="541"/>
      <c r="AH130" s="541"/>
      <c r="AI130" s="541"/>
      <c r="AJ130" s="541"/>
      <c r="AK130" s="541"/>
      <c r="AL130" s="541"/>
      <c r="AM130" s="541"/>
      <c r="AN130" s="541"/>
      <c r="AO130" s="542"/>
      <c r="AQ130" s="712"/>
      <c r="AR130" s="713"/>
      <c r="AS130" s="713"/>
      <c r="AT130" s="713"/>
      <c r="AU130" s="713"/>
      <c r="AV130" s="713"/>
      <c r="AW130" s="713"/>
      <c r="AX130" s="713"/>
      <c r="AY130" s="713"/>
      <c r="AZ130" s="713"/>
      <c r="BA130" s="713"/>
      <c r="BB130" s="713"/>
      <c r="BC130" s="713"/>
      <c r="BD130" s="713"/>
      <c r="BE130" s="713"/>
      <c r="BF130" s="714"/>
    </row>
    <row r="131" spans="2:58" s="44" customFormat="1" ht="14.45" customHeight="1">
      <c r="B131" s="540"/>
      <c r="C131" s="541"/>
      <c r="D131" s="541"/>
      <c r="E131" s="541"/>
      <c r="F131" s="541"/>
      <c r="G131" s="541"/>
      <c r="H131" s="541"/>
      <c r="I131" s="541"/>
      <c r="J131" s="541"/>
      <c r="K131" s="541"/>
      <c r="L131" s="541"/>
      <c r="M131" s="541"/>
      <c r="N131" s="541"/>
      <c r="O131" s="541"/>
      <c r="P131" s="541"/>
      <c r="Q131" s="541"/>
      <c r="R131" s="541"/>
      <c r="S131" s="541"/>
      <c r="T131" s="541"/>
      <c r="U131" s="541"/>
      <c r="V131" s="541"/>
      <c r="W131" s="541"/>
      <c r="X131" s="541"/>
      <c r="Y131" s="541"/>
      <c r="Z131" s="541"/>
      <c r="AA131" s="541"/>
      <c r="AB131" s="541"/>
      <c r="AC131" s="541"/>
      <c r="AD131" s="541"/>
      <c r="AE131" s="541"/>
      <c r="AF131" s="541"/>
      <c r="AG131" s="541"/>
      <c r="AH131" s="541"/>
      <c r="AI131" s="541"/>
      <c r="AJ131" s="541"/>
      <c r="AK131" s="541"/>
      <c r="AL131" s="541"/>
      <c r="AM131" s="541"/>
      <c r="AN131" s="541"/>
      <c r="AO131" s="542"/>
      <c r="AQ131" s="712"/>
      <c r="AR131" s="713"/>
      <c r="AS131" s="713"/>
      <c r="AT131" s="713"/>
      <c r="AU131" s="713"/>
      <c r="AV131" s="713"/>
      <c r="AW131" s="713"/>
      <c r="AX131" s="713"/>
      <c r="AY131" s="713"/>
      <c r="AZ131" s="713"/>
      <c r="BA131" s="713"/>
      <c r="BB131" s="713"/>
      <c r="BC131" s="713"/>
      <c r="BD131" s="713"/>
      <c r="BE131" s="713"/>
      <c r="BF131" s="714"/>
    </row>
    <row r="132" spans="2:58" s="44" customFormat="1" ht="14.45" customHeight="1">
      <c r="B132" s="540"/>
      <c r="C132" s="541"/>
      <c r="D132" s="541"/>
      <c r="E132" s="541"/>
      <c r="F132" s="541"/>
      <c r="G132" s="541"/>
      <c r="H132" s="541"/>
      <c r="I132" s="541"/>
      <c r="J132" s="541"/>
      <c r="K132" s="541"/>
      <c r="L132" s="541"/>
      <c r="M132" s="541"/>
      <c r="N132" s="541"/>
      <c r="O132" s="541"/>
      <c r="P132" s="541"/>
      <c r="Q132" s="541"/>
      <c r="R132" s="541"/>
      <c r="S132" s="541"/>
      <c r="T132" s="541"/>
      <c r="U132" s="541"/>
      <c r="V132" s="541"/>
      <c r="W132" s="541"/>
      <c r="X132" s="541"/>
      <c r="Y132" s="541"/>
      <c r="Z132" s="541"/>
      <c r="AA132" s="541"/>
      <c r="AB132" s="541"/>
      <c r="AC132" s="541"/>
      <c r="AD132" s="541"/>
      <c r="AE132" s="541"/>
      <c r="AF132" s="541"/>
      <c r="AG132" s="541"/>
      <c r="AH132" s="541"/>
      <c r="AI132" s="541"/>
      <c r="AJ132" s="541"/>
      <c r="AK132" s="541"/>
      <c r="AL132" s="541"/>
      <c r="AM132" s="541"/>
      <c r="AN132" s="541"/>
      <c r="AO132" s="542"/>
      <c r="AQ132" s="712"/>
      <c r="AR132" s="713"/>
      <c r="AS132" s="713"/>
      <c r="AT132" s="713"/>
      <c r="AU132" s="713"/>
      <c r="AV132" s="713"/>
      <c r="AW132" s="713"/>
      <c r="AX132" s="713"/>
      <c r="AY132" s="713"/>
      <c r="AZ132" s="713"/>
      <c r="BA132" s="713"/>
      <c r="BB132" s="713"/>
      <c r="BC132" s="713"/>
      <c r="BD132" s="713"/>
      <c r="BE132" s="713"/>
      <c r="BF132" s="714"/>
    </row>
    <row r="133" spans="2:58" s="44" customFormat="1" ht="14.45" customHeight="1">
      <c r="B133" s="540"/>
      <c r="C133" s="541"/>
      <c r="D133" s="541"/>
      <c r="E133" s="541"/>
      <c r="F133" s="541"/>
      <c r="G133" s="541"/>
      <c r="H133" s="541"/>
      <c r="I133" s="541"/>
      <c r="J133" s="541"/>
      <c r="K133" s="541"/>
      <c r="L133" s="541"/>
      <c r="M133" s="541"/>
      <c r="N133" s="541"/>
      <c r="O133" s="541"/>
      <c r="P133" s="541"/>
      <c r="Q133" s="541"/>
      <c r="R133" s="541"/>
      <c r="S133" s="541"/>
      <c r="T133" s="541"/>
      <c r="U133" s="541"/>
      <c r="V133" s="541"/>
      <c r="W133" s="541"/>
      <c r="X133" s="541"/>
      <c r="Y133" s="541"/>
      <c r="Z133" s="541"/>
      <c r="AA133" s="541"/>
      <c r="AB133" s="541"/>
      <c r="AC133" s="541"/>
      <c r="AD133" s="541"/>
      <c r="AE133" s="541"/>
      <c r="AF133" s="541"/>
      <c r="AG133" s="541"/>
      <c r="AH133" s="541"/>
      <c r="AI133" s="541"/>
      <c r="AJ133" s="541"/>
      <c r="AK133" s="541"/>
      <c r="AL133" s="541"/>
      <c r="AM133" s="541"/>
      <c r="AN133" s="541"/>
      <c r="AO133" s="542"/>
      <c r="AQ133" s="712"/>
      <c r="AR133" s="713"/>
      <c r="AS133" s="713"/>
      <c r="AT133" s="713"/>
      <c r="AU133" s="713"/>
      <c r="AV133" s="713"/>
      <c r="AW133" s="713"/>
      <c r="AX133" s="713"/>
      <c r="AY133" s="713"/>
      <c r="AZ133" s="713"/>
      <c r="BA133" s="713"/>
      <c r="BB133" s="713"/>
      <c r="BC133" s="713"/>
      <c r="BD133" s="713"/>
      <c r="BE133" s="713"/>
      <c r="BF133" s="714"/>
    </row>
    <row r="134" spans="2:58" s="44" customFormat="1" ht="14.45" customHeight="1">
      <c r="B134" s="540"/>
      <c r="C134" s="541"/>
      <c r="D134" s="541"/>
      <c r="E134" s="541"/>
      <c r="F134" s="541"/>
      <c r="G134" s="541"/>
      <c r="H134" s="541"/>
      <c r="I134" s="541"/>
      <c r="J134" s="541"/>
      <c r="K134" s="541"/>
      <c r="L134" s="541"/>
      <c r="M134" s="541"/>
      <c r="N134" s="541"/>
      <c r="O134" s="541"/>
      <c r="P134" s="541"/>
      <c r="Q134" s="541"/>
      <c r="R134" s="541"/>
      <c r="S134" s="541"/>
      <c r="T134" s="541"/>
      <c r="U134" s="541"/>
      <c r="V134" s="541"/>
      <c r="W134" s="541"/>
      <c r="X134" s="541"/>
      <c r="Y134" s="541"/>
      <c r="Z134" s="541"/>
      <c r="AA134" s="541"/>
      <c r="AB134" s="541"/>
      <c r="AC134" s="541"/>
      <c r="AD134" s="541"/>
      <c r="AE134" s="541"/>
      <c r="AF134" s="541"/>
      <c r="AG134" s="541"/>
      <c r="AH134" s="541"/>
      <c r="AI134" s="541"/>
      <c r="AJ134" s="541"/>
      <c r="AK134" s="541"/>
      <c r="AL134" s="541"/>
      <c r="AM134" s="541"/>
      <c r="AN134" s="541"/>
      <c r="AO134" s="542"/>
      <c r="AQ134" s="712"/>
      <c r="AR134" s="713"/>
      <c r="AS134" s="713"/>
      <c r="AT134" s="713"/>
      <c r="AU134" s="713"/>
      <c r="AV134" s="713"/>
      <c r="AW134" s="713"/>
      <c r="AX134" s="713"/>
      <c r="AY134" s="713"/>
      <c r="AZ134" s="713"/>
      <c r="BA134" s="713"/>
      <c r="BB134" s="713"/>
      <c r="BC134" s="713"/>
      <c r="BD134" s="713"/>
      <c r="BE134" s="713"/>
      <c r="BF134" s="714"/>
    </row>
    <row r="135" spans="2:58" s="44" customFormat="1" ht="14.45" customHeight="1">
      <c r="B135" s="540"/>
      <c r="C135" s="541"/>
      <c r="D135" s="541"/>
      <c r="E135" s="541"/>
      <c r="F135" s="541"/>
      <c r="G135" s="541"/>
      <c r="H135" s="541"/>
      <c r="I135" s="541"/>
      <c r="J135" s="541"/>
      <c r="K135" s="541"/>
      <c r="L135" s="541"/>
      <c r="M135" s="541"/>
      <c r="N135" s="541"/>
      <c r="O135" s="541"/>
      <c r="P135" s="541"/>
      <c r="Q135" s="541"/>
      <c r="R135" s="541"/>
      <c r="S135" s="541"/>
      <c r="T135" s="541"/>
      <c r="U135" s="541"/>
      <c r="V135" s="541"/>
      <c r="W135" s="541"/>
      <c r="X135" s="541"/>
      <c r="Y135" s="541"/>
      <c r="Z135" s="541"/>
      <c r="AA135" s="541"/>
      <c r="AB135" s="541"/>
      <c r="AC135" s="541"/>
      <c r="AD135" s="541"/>
      <c r="AE135" s="541"/>
      <c r="AF135" s="541"/>
      <c r="AG135" s="541"/>
      <c r="AH135" s="541"/>
      <c r="AI135" s="541"/>
      <c r="AJ135" s="541"/>
      <c r="AK135" s="541"/>
      <c r="AL135" s="541"/>
      <c r="AM135" s="541"/>
      <c r="AN135" s="541"/>
      <c r="AO135" s="542"/>
      <c r="AQ135" s="712"/>
      <c r="AR135" s="713"/>
      <c r="AS135" s="713"/>
      <c r="AT135" s="713"/>
      <c r="AU135" s="713"/>
      <c r="AV135" s="713"/>
      <c r="AW135" s="713"/>
      <c r="AX135" s="713"/>
      <c r="AY135" s="713"/>
      <c r="AZ135" s="713"/>
      <c r="BA135" s="713"/>
      <c r="BB135" s="713"/>
      <c r="BC135" s="713"/>
      <c r="BD135" s="713"/>
      <c r="BE135" s="713"/>
      <c r="BF135" s="714"/>
    </row>
    <row r="136" spans="2:58" s="44" customFormat="1" ht="14.45" customHeight="1">
      <c r="B136" s="540"/>
      <c r="C136" s="541"/>
      <c r="D136" s="541"/>
      <c r="E136" s="541"/>
      <c r="F136" s="541"/>
      <c r="G136" s="541"/>
      <c r="H136" s="541"/>
      <c r="I136" s="541"/>
      <c r="J136" s="541"/>
      <c r="K136" s="541"/>
      <c r="L136" s="541"/>
      <c r="M136" s="541"/>
      <c r="N136" s="541"/>
      <c r="O136" s="541"/>
      <c r="P136" s="541"/>
      <c r="Q136" s="541"/>
      <c r="R136" s="541"/>
      <c r="S136" s="541"/>
      <c r="T136" s="541"/>
      <c r="U136" s="541"/>
      <c r="V136" s="541"/>
      <c r="W136" s="541"/>
      <c r="X136" s="541"/>
      <c r="Y136" s="541"/>
      <c r="Z136" s="541"/>
      <c r="AA136" s="541"/>
      <c r="AB136" s="541"/>
      <c r="AC136" s="541"/>
      <c r="AD136" s="541"/>
      <c r="AE136" s="541"/>
      <c r="AF136" s="541"/>
      <c r="AG136" s="541"/>
      <c r="AH136" s="541"/>
      <c r="AI136" s="541"/>
      <c r="AJ136" s="541"/>
      <c r="AK136" s="541"/>
      <c r="AL136" s="541"/>
      <c r="AM136" s="541"/>
      <c r="AN136" s="541"/>
      <c r="AO136" s="542"/>
      <c r="AQ136" s="712"/>
      <c r="AR136" s="713"/>
      <c r="AS136" s="713"/>
      <c r="AT136" s="713"/>
      <c r="AU136" s="713"/>
      <c r="AV136" s="713"/>
      <c r="AW136" s="713"/>
      <c r="AX136" s="713"/>
      <c r="AY136" s="713"/>
      <c r="AZ136" s="713"/>
      <c r="BA136" s="713"/>
      <c r="BB136" s="713"/>
      <c r="BC136" s="713"/>
      <c r="BD136" s="713"/>
      <c r="BE136" s="713"/>
      <c r="BF136" s="714"/>
    </row>
    <row r="137" spans="2:58" s="44" customFormat="1" ht="14.45" customHeight="1">
      <c r="B137" s="540"/>
      <c r="C137" s="541"/>
      <c r="D137" s="541"/>
      <c r="E137" s="541"/>
      <c r="F137" s="541"/>
      <c r="G137" s="541"/>
      <c r="H137" s="541"/>
      <c r="I137" s="541"/>
      <c r="J137" s="541"/>
      <c r="K137" s="541"/>
      <c r="L137" s="541"/>
      <c r="M137" s="541"/>
      <c r="N137" s="541"/>
      <c r="O137" s="541"/>
      <c r="P137" s="541"/>
      <c r="Q137" s="541"/>
      <c r="R137" s="541"/>
      <c r="S137" s="541"/>
      <c r="T137" s="541"/>
      <c r="U137" s="541"/>
      <c r="V137" s="541"/>
      <c r="W137" s="541"/>
      <c r="X137" s="541"/>
      <c r="Y137" s="541"/>
      <c r="Z137" s="541"/>
      <c r="AA137" s="541"/>
      <c r="AB137" s="541"/>
      <c r="AC137" s="541"/>
      <c r="AD137" s="541"/>
      <c r="AE137" s="541"/>
      <c r="AF137" s="541"/>
      <c r="AG137" s="541"/>
      <c r="AH137" s="541"/>
      <c r="AI137" s="541"/>
      <c r="AJ137" s="541"/>
      <c r="AK137" s="541"/>
      <c r="AL137" s="541"/>
      <c r="AM137" s="541"/>
      <c r="AN137" s="541"/>
      <c r="AO137" s="542"/>
      <c r="AQ137" s="712"/>
      <c r="AR137" s="713"/>
      <c r="AS137" s="713"/>
      <c r="AT137" s="713"/>
      <c r="AU137" s="713"/>
      <c r="AV137" s="713"/>
      <c r="AW137" s="713"/>
      <c r="AX137" s="713"/>
      <c r="AY137" s="713"/>
      <c r="AZ137" s="713"/>
      <c r="BA137" s="713"/>
      <c r="BB137" s="713"/>
      <c r="BC137" s="713"/>
      <c r="BD137" s="713"/>
      <c r="BE137" s="713"/>
      <c r="BF137" s="714"/>
    </row>
    <row r="138" spans="2:58" s="44" customFormat="1" ht="14.45" customHeight="1">
      <c r="B138" s="540"/>
      <c r="C138" s="541"/>
      <c r="D138" s="541"/>
      <c r="E138" s="541"/>
      <c r="F138" s="541"/>
      <c r="G138" s="541"/>
      <c r="H138" s="541"/>
      <c r="I138" s="541"/>
      <c r="J138" s="541"/>
      <c r="K138" s="541"/>
      <c r="L138" s="541"/>
      <c r="M138" s="541"/>
      <c r="N138" s="541"/>
      <c r="O138" s="541"/>
      <c r="P138" s="541"/>
      <c r="Q138" s="541"/>
      <c r="R138" s="541"/>
      <c r="S138" s="541"/>
      <c r="T138" s="541"/>
      <c r="U138" s="541"/>
      <c r="V138" s="541"/>
      <c r="W138" s="541"/>
      <c r="X138" s="541"/>
      <c r="Y138" s="541"/>
      <c r="Z138" s="541"/>
      <c r="AA138" s="541"/>
      <c r="AB138" s="541"/>
      <c r="AC138" s="541"/>
      <c r="AD138" s="541"/>
      <c r="AE138" s="541"/>
      <c r="AF138" s="541"/>
      <c r="AG138" s="541"/>
      <c r="AH138" s="541"/>
      <c r="AI138" s="541"/>
      <c r="AJ138" s="541"/>
      <c r="AK138" s="541"/>
      <c r="AL138" s="541"/>
      <c r="AM138" s="541"/>
      <c r="AN138" s="541"/>
      <c r="AO138" s="542"/>
      <c r="AQ138" s="712"/>
      <c r="AR138" s="713"/>
      <c r="AS138" s="713"/>
      <c r="AT138" s="713"/>
      <c r="AU138" s="713"/>
      <c r="AV138" s="713"/>
      <c r="AW138" s="713"/>
      <c r="AX138" s="713"/>
      <c r="AY138" s="713"/>
      <c r="AZ138" s="713"/>
      <c r="BA138" s="713"/>
      <c r="BB138" s="713"/>
      <c r="BC138" s="713"/>
      <c r="BD138" s="713"/>
      <c r="BE138" s="713"/>
      <c r="BF138" s="714"/>
    </row>
    <row r="139" spans="2:58" s="44" customFormat="1" ht="14.45" customHeight="1">
      <c r="B139" s="540"/>
      <c r="C139" s="541"/>
      <c r="D139" s="541"/>
      <c r="E139" s="541"/>
      <c r="F139" s="541"/>
      <c r="G139" s="541"/>
      <c r="H139" s="541"/>
      <c r="I139" s="541"/>
      <c r="J139" s="541"/>
      <c r="K139" s="541"/>
      <c r="L139" s="541"/>
      <c r="M139" s="541"/>
      <c r="N139" s="541"/>
      <c r="O139" s="541"/>
      <c r="P139" s="541"/>
      <c r="Q139" s="541"/>
      <c r="R139" s="541"/>
      <c r="S139" s="541"/>
      <c r="T139" s="541"/>
      <c r="U139" s="541"/>
      <c r="V139" s="541"/>
      <c r="W139" s="541"/>
      <c r="X139" s="541"/>
      <c r="Y139" s="541"/>
      <c r="Z139" s="541"/>
      <c r="AA139" s="541"/>
      <c r="AB139" s="541"/>
      <c r="AC139" s="541"/>
      <c r="AD139" s="541"/>
      <c r="AE139" s="541"/>
      <c r="AF139" s="541"/>
      <c r="AG139" s="541"/>
      <c r="AH139" s="541"/>
      <c r="AI139" s="541"/>
      <c r="AJ139" s="541"/>
      <c r="AK139" s="541"/>
      <c r="AL139" s="541"/>
      <c r="AM139" s="541"/>
      <c r="AN139" s="541"/>
      <c r="AO139" s="542"/>
      <c r="AQ139" s="712"/>
      <c r="AR139" s="713"/>
      <c r="AS139" s="713"/>
      <c r="AT139" s="713"/>
      <c r="AU139" s="713"/>
      <c r="AV139" s="713"/>
      <c r="AW139" s="713"/>
      <c r="AX139" s="713"/>
      <c r="AY139" s="713"/>
      <c r="AZ139" s="713"/>
      <c r="BA139" s="713"/>
      <c r="BB139" s="713"/>
      <c r="BC139" s="713"/>
      <c r="BD139" s="713"/>
      <c r="BE139" s="713"/>
      <c r="BF139" s="714"/>
    </row>
    <row r="140" spans="2:58" s="44" customFormat="1" ht="14.45" customHeight="1">
      <c r="B140" s="540"/>
      <c r="C140" s="541"/>
      <c r="D140" s="541"/>
      <c r="E140" s="541"/>
      <c r="F140" s="541"/>
      <c r="G140" s="541"/>
      <c r="H140" s="541"/>
      <c r="I140" s="541"/>
      <c r="J140" s="541"/>
      <c r="K140" s="541"/>
      <c r="L140" s="541"/>
      <c r="M140" s="541"/>
      <c r="N140" s="541"/>
      <c r="O140" s="541"/>
      <c r="P140" s="541"/>
      <c r="Q140" s="541"/>
      <c r="R140" s="541"/>
      <c r="S140" s="541"/>
      <c r="T140" s="541"/>
      <c r="U140" s="541"/>
      <c r="V140" s="541"/>
      <c r="W140" s="541"/>
      <c r="X140" s="541"/>
      <c r="Y140" s="541"/>
      <c r="Z140" s="541"/>
      <c r="AA140" s="541"/>
      <c r="AB140" s="541"/>
      <c r="AC140" s="541"/>
      <c r="AD140" s="541"/>
      <c r="AE140" s="541"/>
      <c r="AF140" s="541"/>
      <c r="AG140" s="541"/>
      <c r="AH140" s="541"/>
      <c r="AI140" s="541"/>
      <c r="AJ140" s="541"/>
      <c r="AK140" s="541"/>
      <c r="AL140" s="541"/>
      <c r="AM140" s="541"/>
      <c r="AN140" s="541"/>
      <c r="AO140" s="542"/>
      <c r="AQ140" s="87"/>
      <c r="AR140" s="88"/>
      <c r="AS140" s="88"/>
      <c r="AT140" s="88"/>
      <c r="AU140" s="88"/>
      <c r="AV140" s="88"/>
      <c r="AW140" s="88"/>
      <c r="AX140" s="88"/>
      <c r="AY140" s="88"/>
      <c r="AZ140" s="88"/>
      <c r="BA140" s="88"/>
      <c r="BB140" s="88"/>
      <c r="BC140" s="88"/>
      <c r="BD140" s="88"/>
      <c r="BE140" s="88"/>
      <c r="BF140" s="89"/>
    </row>
    <row r="141" spans="2:58" s="44" customFormat="1" ht="14.45" customHeight="1">
      <c r="B141" s="540"/>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41"/>
      <c r="AO141" s="542"/>
      <c r="AQ141" s="87"/>
      <c r="AR141" s="93"/>
      <c r="AS141" s="88"/>
      <c r="AT141" s="88"/>
      <c r="AU141" s="88"/>
      <c r="AV141" s="88"/>
      <c r="AW141" s="88"/>
      <c r="AX141" s="88"/>
      <c r="AY141" s="88"/>
      <c r="AZ141" s="88"/>
      <c r="BA141" s="88"/>
      <c r="BB141" s="88"/>
      <c r="BC141" s="88"/>
      <c r="BD141" s="88"/>
      <c r="BE141" s="88"/>
      <c r="BF141" s="89"/>
    </row>
    <row r="142" spans="2:58" s="44" customFormat="1" ht="14.45" customHeight="1">
      <c r="B142" s="540"/>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41"/>
      <c r="AO142" s="542"/>
      <c r="AQ142" s="81"/>
      <c r="AR142" s="93"/>
      <c r="AS142" s="88"/>
      <c r="AT142" s="88"/>
      <c r="AU142" s="88"/>
      <c r="AV142" s="88"/>
      <c r="AW142" s="88"/>
      <c r="AX142" s="88"/>
      <c r="AY142" s="88"/>
      <c r="AZ142" s="88"/>
      <c r="BA142" s="88"/>
      <c r="BB142" s="88"/>
      <c r="BC142" s="88"/>
      <c r="BD142" s="88"/>
      <c r="BE142" s="88"/>
      <c r="BF142" s="89"/>
    </row>
    <row r="143" spans="2:58" s="44" customFormat="1" ht="14.45" customHeight="1">
      <c r="B143" s="540"/>
      <c r="C143" s="541"/>
      <c r="D143" s="541"/>
      <c r="E143" s="541"/>
      <c r="F143" s="541"/>
      <c r="G143" s="541"/>
      <c r="H143" s="541"/>
      <c r="I143" s="541"/>
      <c r="J143" s="541"/>
      <c r="K143" s="541"/>
      <c r="L143" s="541"/>
      <c r="M143" s="541"/>
      <c r="N143" s="541"/>
      <c r="O143" s="541"/>
      <c r="P143" s="541"/>
      <c r="Q143" s="541"/>
      <c r="R143" s="541"/>
      <c r="S143" s="541"/>
      <c r="T143" s="541"/>
      <c r="U143" s="541"/>
      <c r="V143" s="541"/>
      <c r="W143" s="541"/>
      <c r="X143" s="541"/>
      <c r="Y143" s="541"/>
      <c r="Z143" s="541"/>
      <c r="AA143" s="541"/>
      <c r="AB143" s="541"/>
      <c r="AC143" s="541"/>
      <c r="AD143" s="541"/>
      <c r="AE143" s="541"/>
      <c r="AF143" s="541"/>
      <c r="AG143" s="541"/>
      <c r="AH143" s="541"/>
      <c r="AI143" s="541"/>
      <c r="AJ143" s="541"/>
      <c r="AK143" s="541"/>
      <c r="AL143" s="541"/>
      <c r="AM143" s="541"/>
      <c r="AN143" s="541"/>
      <c r="AO143" s="542"/>
      <c r="AQ143" s="81"/>
      <c r="AR143" s="94"/>
      <c r="AS143" s="88"/>
      <c r="AT143" s="88"/>
      <c r="AU143" s="88"/>
      <c r="AV143" s="88"/>
      <c r="AW143" s="88"/>
      <c r="AX143" s="88"/>
      <c r="AY143" s="88"/>
      <c r="AZ143" s="88"/>
      <c r="BA143" s="88"/>
      <c r="BB143" s="88"/>
      <c r="BC143" s="88"/>
      <c r="BD143" s="88"/>
      <c r="BE143" s="88"/>
      <c r="BF143" s="89"/>
    </row>
    <row r="144" spans="2:58" s="44" customFormat="1" ht="14.45" customHeight="1">
      <c r="B144" s="540"/>
      <c r="C144" s="541"/>
      <c r="D144" s="541"/>
      <c r="E144" s="541"/>
      <c r="F144" s="541"/>
      <c r="G144" s="541"/>
      <c r="H144" s="541"/>
      <c r="I144" s="541"/>
      <c r="J144" s="541"/>
      <c r="K144" s="541"/>
      <c r="L144" s="541"/>
      <c r="M144" s="541"/>
      <c r="N144" s="541"/>
      <c r="O144" s="541"/>
      <c r="P144" s="541"/>
      <c r="Q144" s="541"/>
      <c r="R144" s="541"/>
      <c r="S144" s="541"/>
      <c r="T144" s="541"/>
      <c r="U144" s="541"/>
      <c r="V144" s="541"/>
      <c r="W144" s="541"/>
      <c r="X144" s="541"/>
      <c r="Y144" s="541"/>
      <c r="Z144" s="541"/>
      <c r="AA144" s="541"/>
      <c r="AB144" s="541"/>
      <c r="AC144" s="541"/>
      <c r="AD144" s="541"/>
      <c r="AE144" s="541"/>
      <c r="AF144" s="541"/>
      <c r="AG144" s="541"/>
      <c r="AH144" s="541"/>
      <c r="AI144" s="541"/>
      <c r="AJ144" s="541"/>
      <c r="AK144" s="541"/>
      <c r="AL144" s="541"/>
      <c r="AM144" s="541"/>
      <c r="AN144" s="541"/>
      <c r="AO144" s="542"/>
      <c r="AQ144" s="81"/>
      <c r="AR144" s="94"/>
      <c r="AS144" s="88"/>
      <c r="AT144" s="88"/>
      <c r="AU144" s="88"/>
      <c r="AV144" s="88"/>
      <c r="AW144" s="88"/>
      <c r="AX144" s="88"/>
      <c r="AY144" s="88"/>
      <c r="AZ144" s="88"/>
      <c r="BA144" s="88"/>
      <c r="BB144" s="88"/>
      <c r="BC144" s="88"/>
      <c r="BD144" s="88"/>
      <c r="BE144" s="88"/>
      <c r="BF144" s="89"/>
    </row>
    <row r="145" spans="2:58" s="44" customFormat="1" ht="14.45" customHeight="1">
      <c r="B145" s="540"/>
      <c r="C145" s="541"/>
      <c r="D145" s="541"/>
      <c r="E145" s="541"/>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1"/>
      <c r="AL145" s="541"/>
      <c r="AM145" s="541"/>
      <c r="AN145" s="541"/>
      <c r="AO145" s="542"/>
      <c r="AQ145" s="342" t="s">
        <v>307</v>
      </c>
      <c r="AR145" s="334"/>
      <c r="AS145" s="331"/>
      <c r="AT145" s="331"/>
      <c r="AU145" s="331"/>
      <c r="AV145" s="331"/>
      <c r="AW145" s="331"/>
      <c r="AX145" s="331"/>
      <c r="AY145" s="331"/>
      <c r="AZ145" s="331"/>
      <c r="BA145" s="331"/>
      <c r="BB145" s="331"/>
      <c r="BC145" s="331"/>
      <c r="BD145" s="331"/>
      <c r="BE145" s="331"/>
      <c r="BF145" s="332"/>
    </row>
    <row r="146" spans="2:58" s="44" customFormat="1" ht="14.45" customHeight="1">
      <c r="B146" s="540"/>
      <c r="C146" s="541"/>
      <c r="D146" s="541"/>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1"/>
      <c r="AL146" s="541"/>
      <c r="AM146" s="541"/>
      <c r="AN146" s="541"/>
      <c r="AO146" s="542"/>
      <c r="AQ146" s="333" t="s">
        <v>308</v>
      </c>
      <c r="AR146" s="334"/>
      <c r="AS146" s="331"/>
      <c r="AT146" s="331"/>
      <c r="AU146" s="331"/>
      <c r="AV146" s="331"/>
      <c r="AW146" s="331"/>
      <c r="AX146" s="331"/>
      <c r="AY146" s="331"/>
      <c r="AZ146" s="331"/>
      <c r="BA146" s="331"/>
      <c r="BB146" s="331"/>
      <c r="BC146" s="331"/>
      <c r="BD146" s="331"/>
      <c r="BE146" s="331"/>
      <c r="BF146" s="332"/>
    </row>
    <row r="147" spans="2:58" s="44" customFormat="1" ht="14.45" customHeight="1">
      <c r="B147" s="540"/>
      <c r="C147" s="541"/>
      <c r="D147" s="541"/>
      <c r="E147" s="541"/>
      <c r="F147" s="541"/>
      <c r="G147" s="541"/>
      <c r="H147" s="541"/>
      <c r="I147" s="541"/>
      <c r="J147" s="541"/>
      <c r="K147" s="541"/>
      <c r="L147" s="541"/>
      <c r="M147" s="541"/>
      <c r="N147" s="541"/>
      <c r="O147" s="541"/>
      <c r="P147" s="541"/>
      <c r="Q147" s="541"/>
      <c r="R147" s="541"/>
      <c r="S147" s="541"/>
      <c r="T147" s="541"/>
      <c r="U147" s="541"/>
      <c r="V147" s="541"/>
      <c r="W147" s="541"/>
      <c r="X147" s="541"/>
      <c r="Y147" s="541"/>
      <c r="Z147" s="541"/>
      <c r="AA147" s="541"/>
      <c r="AB147" s="541"/>
      <c r="AC147" s="541"/>
      <c r="AD147" s="541"/>
      <c r="AE147" s="541"/>
      <c r="AF147" s="541"/>
      <c r="AG147" s="541"/>
      <c r="AH147" s="541"/>
      <c r="AI147" s="541"/>
      <c r="AJ147" s="541"/>
      <c r="AK147" s="541"/>
      <c r="AL147" s="541"/>
      <c r="AM147" s="541"/>
      <c r="AN147" s="541"/>
      <c r="AO147" s="542"/>
      <c r="AQ147" s="333" t="s">
        <v>309</v>
      </c>
      <c r="AR147" s="334"/>
      <c r="AS147" s="331"/>
      <c r="AT147" s="331"/>
      <c r="AU147" s="331"/>
      <c r="AV147" s="331"/>
      <c r="AW147" s="331"/>
      <c r="AX147" s="331"/>
      <c r="AY147" s="331"/>
      <c r="AZ147" s="331"/>
      <c r="BA147" s="331"/>
      <c r="BB147" s="331"/>
      <c r="BC147" s="331"/>
      <c r="BD147" s="331"/>
      <c r="BE147" s="331"/>
      <c r="BF147" s="332"/>
    </row>
    <row r="148" spans="2:58" s="44" customFormat="1" ht="14.45" customHeight="1">
      <c r="B148" s="540"/>
      <c r="C148" s="541"/>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541"/>
      <c r="AE148" s="541"/>
      <c r="AF148" s="541"/>
      <c r="AG148" s="541"/>
      <c r="AH148" s="541"/>
      <c r="AI148" s="541"/>
      <c r="AJ148" s="541"/>
      <c r="AK148" s="541"/>
      <c r="AL148" s="541"/>
      <c r="AM148" s="541"/>
      <c r="AN148" s="541"/>
      <c r="AO148" s="542"/>
      <c r="AQ148" s="333" t="s">
        <v>310</v>
      </c>
      <c r="AR148" s="343"/>
      <c r="AS148" s="331"/>
      <c r="AT148" s="331"/>
      <c r="AU148" s="331"/>
      <c r="AV148" s="331"/>
      <c r="AW148" s="331"/>
      <c r="AX148" s="331"/>
      <c r="AY148" s="331"/>
      <c r="AZ148" s="331"/>
      <c r="BA148" s="331"/>
      <c r="BB148" s="331"/>
      <c r="BC148" s="331"/>
      <c r="BD148" s="331"/>
      <c r="BE148" s="331"/>
      <c r="BF148" s="332"/>
    </row>
    <row r="149" spans="2:58" s="44" customFormat="1" ht="14.45" customHeight="1">
      <c r="B149" s="540"/>
      <c r="C149" s="541"/>
      <c r="D149" s="541"/>
      <c r="E149" s="541"/>
      <c r="F149" s="541"/>
      <c r="G149" s="541"/>
      <c r="H149" s="541"/>
      <c r="I149" s="541"/>
      <c r="J149" s="541"/>
      <c r="K149" s="541"/>
      <c r="L149" s="541"/>
      <c r="M149" s="541"/>
      <c r="N149" s="541"/>
      <c r="O149" s="541"/>
      <c r="P149" s="541"/>
      <c r="Q149" s="541"/>
      <c r="R149" s="541"/>
      <c r="S149" s="541"/>
      <c r="T149" s="541"/>
      <c r="U149" s="541"/>
      <c r="V149" s="541"/>
      <c r="W149" s="541"/>
      <c r="X149" s="541"/>
      <c r="Y149" s="541"/>
      <c r="Z149" s="541"/>
      <c r="AA149" s="541"/>
      <c r="AB149" s="541"/>
      <c r="AC149" s="541"/>
      <c r="AD149" s="541"/>
      <c r="AE149" s="541"/>
      <c r="AF149" s="541"/>
      <c r="AG149" s="541"/>
      <c r="AH149" s="541"/>
      <c r="AI149" s="541"/>
      <c r="AJ149" s="541"/>
      <c r="AK149" s="541"/>
      <c r="AL149" s="541"/>
      <c r="AM149" s="541"/>
      <c r="AN149" s="541"/>
      <c r="AO149" s="542"/>
      <c r="AQ149" s="333" t="s">
        <v>311</v>
      </c>
      <c r="AR149" s="343"/>
      <c r="AS149" s="331"/>
      <c r="AT149" s="331"/>
      <c r="AU149" s="331"/>
      <c r="AV149" s="331"/>
      <c r="AW149" s="331"/>
      <c r="AX149" s="331"/>
      <c r="AY149" s="331"/>
      <c r="AZ149" s="331"/>
      <c r="BA149" s="331"/>
      <c r="BB149" s="331"/>
      <c r="BC149" s="331"/>
      <c r="BD149" s="331"/>
      <c r="BE149" s="331"/>
      <c r="BF149" s="332"/>
    </row>
    <row r="150" spans="2:58" s="44" customFormat="1" ht="14.45" customHeight="1">
      <c r="B150" s="540"/>
      <c r="C150" s="541"/>
      <c r="D150" s="541"/>
      <c r="E150" s="541"/>
      <c r="F150" s="541"/>
      <c r="G150" s="541"/>
      <c r="H150" s="541"/>
      <c r="I150" s="541"/>
      <c r="J150" s="541"/>
      <c r="K150" s="541"/>
      <c r="L150" s="541"/>
      <c r="M150" s="541"/>
      <c r="N150" s="541"/>
      <c r="O150" s="541"/>
      <c r="P150" s="541"/>
      <c r="Q150" s="541"/>
      <c r="R150" s="541"/>
      <c r="S150" s="541"/>
      <c r="T150" s="541"/>
      <c r="U150" s="541"/>
      <c r="V150" s="541"/>
      <c r="W150" s="541"/>
      <c r="X150" s="541"/>
      <c r="Y150" s="541"/>
      <c r="Z150" s="541"/>
      <c r="AA150" s="541"/>
      <c r="AB150" s="541"/>
      <c r="AC150" s="541"/>
      <c r="AD150" s="541"/>
      <c r="AE150" s="541"/>
      <c r="AF150" s="541"/>
      <c r="AG150" s="541"/>
      <c r="AH150" s="541"/>
      <c r="AI150" s="541"/>
      <c r="AJ150" s="541"/>
      <c r="AK150" s="541"/>
      <c r="AL150" s="541"/>
      <c r="AM150" s="541"/>
      <c r="AN150" s="541"/>
      <c r="AO150" s="542"/>
      <c r="AQ150" s="333" t="s">
        <v>312</v>
      </c>
      <c r="AR150" s="343"/>
      <c r="AS150" s="331"/>
      <c r="AT150" s="331"/>
      <c r="AU150" s="331"/>
      <c r="AV150" s="331"/>
      <c r="AW150" s="331"/>
      <c r="AX150" s="331"/>
      <c r="AY150" s="331"/>
      <c r="AZ150" s="331"/>
      <c r="BA150" s="331"/>
      <c r="BB150" s="331"/>
      <c r="BC150" s="331"/>
      <c r="BD150" s="331"/>
      <c r="BE150" s="331"/>
      <c r="BF150" s="332"/>
    </row>
    <row r="151" spans="2:58" s="44" customFormat="1" ht="14.45" customHeight="1">
      <c r="B151" s="540"/>
      <c r="C151" s="541"/>
      <c r="D151" s="541"/>
      <c r="E151" s="541"/>
      <c r="F151" s="541"/>
      <c r="G151" s="541"/>
      <c r="H151" s="541"/>
      <c r="I151" s="541"/>
      <c r="J151" s="541"/>
      <c r="K151" s="541"/>
      <c r="L151" s="541"/>
      <c r="M151" s="541"/>
      <c r="N151" s="541"/>
      <c r="O151" s="541"/>
      <c r="P151" s="541"/>
      <c r="Q151" s="541"/>
      <c r="R151" s="541"/>
      <c r="S151" s="541"/>
      <c r="T151" s="541"/>
      <c r="U151" s="541"/>
      <c r="V151" s="541"/>
      <c r="W151" s="541"/>
      <c r="X151" s="541"/>
      <c r="Y151" s="541"/>
      <c r="Z151" s="541"/>
      <c r="AA151" s="541"/>
      <c r="AB151" s="541"/>
      <c r="AC151" s="541"/>
      <c r="AD151" s="541"/>
      <c r="AE151" s="541"/>
      <c r="AF151" s="541"/>
      <c r="AG151" s="541"/>
      <c r="AH151" s="541"/>
      <c r="AI151" s="541"/>
      <c r="AJ151" s="541"/>
      <c r="AK151" s="541"/>
      <c r="AL151" s="541"/>
      <c r="AM151" s="541"/>
      <c r="AN151" s="541"/>
      <c r="AO151" s="542"/>
      <c r="AQ151" s="333" t="s">
        <v>313</v>
      </c>
      <c r="AR151" s="343"/>
      <c r="AS151" s="331"/>
      <c r="AT151" s="331"/>
      <c r="AU151" s="331"/>
      <c r="AV151" s="331"/>
      <c r="AW151" s="331"/>
      <c r="AX151" s="331"/>
      <c r="AY151" s="331"/>
      <c r="AZ151" s="331"/>
      <c r="BA151" s="331"/>
      <c r="BB151" s="331"/>
      <c r="BC151" s="331"/>
      <c r="BD151" s="331"/>
      <c r="BE151" s="331"/>
      <c r="BF151" s="332"/>
    </row>
    <row r="152" spans="2:58" s="44" customFormat="1" ht="14.45" customHeight="1">
      <c r="B152" s="540"/>
      <c r="C152" s="541"/>
      <c r="D152" s="541"/>
      <c r="E152" s="541"/>
      <c r="F152" s="541"/>
      <c r="G152" s="541"/>
      <c r="H152" s="541"/>
      <c r="I152" s="541"/>
      <c r="J152" s="541"/>
      <c r="K152" s="541"/>
      <c r="L152" s="541"/>
      <c r="M152" s="541"/>
      <c r="N152" s="541"/>
      <c r="O152" s="541"/>
      <c r="P152" s="541"/>
      <c r="Q152" s="541"/>
      <c r="R152" s="541"/>
      <c r="S152" s="541"/>
      <c r="T152" s="541"/>
      <c r="U152" s="541"/>
      <c r="V152" s="541"/>
      <c r="W152" s="541"/>
      <c r="X152" s="541"/>
      <c r="Y152" s="541"/>
      <c r="Z152" s="541"/>
      <c r="AA152" s="541"/>
      <c r="AB152" s="541"/>
      <c r="AC152" s="541"/>
      <c r="AD152" s="541"/>
      <c r="AE152" s="541"/>
      <c r="AF152" s="541"/>
      <c r="AG152" s="541"/>
      <c r="AH152" s="541"/>
      <c r="AI152" s="541"/>
      <c r="AJ152" s="541"/>
      <c r="AK152" s="541"/>
      <c r="AL152" s="541"/>
      <c r="AM152" s="541"/>
      <c r="AN152" s="541"/>
      <c r="AO152" s="542"/>
      <c r="AQ152" s="333" t="s">
        <v>314</v>
      </c>
      <c r="AR152" s="334"/>
      <c r="AS152" s="334"/>
      <c r="AT152" s="334"/>
      <c r="AU152" s="334"/>
      <c r="AV152" s="334"/>
      <c r="AW152" s="334"/>
      <c r="AX152" s="334"/>
      <c r="AY152" s="334"/>
      <c r="AZ152" s="334"/>
      <c r="BA152" s="334"/>
      <c r="BB152" s="334"/>
      <c r="BC152" s="334"/>
      <c r="BD152" s="334"/>
      <c r="BE152" s="334"/>
      <c r="BF152" s="335"/>
    </row>
    <row r="153" spans="2:58" s="44" customFormat="1" ht="14.45" customHeight="1" thickBot="1">
      <c r="B153" s="543"/>
      <c r="C153" s="544"/>
      <c r="D153" s="544"/>
      <c r="E153" s="544"/>
      <c r="F153" s="544"/>
      <c r="G153" s="544"/>
      <c r="H153" s="544"/>
      <c r="I153" s="544"/>
      <c r="J153" s="544"/>
      <c r="K153" s="544"/>
      <c r="L153" s="544"/>
      <c r="M153" s="544"/>
      <c r="N153" s="544"/>
      <c r="O153" s="544"/>
      <c r="P153" s="544"/>
      <c r="Q153" s="544"/>
      <c r="R153" s="544"/>
      <c r="S153" s="544"/>
      <c r="T153" s="544"/>
      <c r="U153" s="544"/>
      <c r="V153" s="544"/>
      <c r="W153" s="544"/>
      <c r="X153" s="544"/>
      <c r="Y153" s="544"/>
      <c r="Z153" s="544"/>
      <c r="AA153" s="544"/>
      <c r="AB153" s="544"/>
      <c r="AC153" s="544"/>
      <c r="AD153" s="544"/>
      <c r="AE153" s="544"/>
      <c r="AF153" s="544"/>
      <c r="AG153" s="544"/>
      <c r="AH153" s="544"/>
      <c r="AI153" s="544"/>
      <c r="AJ153" s="544"/>
      <c r="AK153" s="544"/>
      <c r="AL153" s="544"/>
      <c r="AM153" s="544"/>
      <c r="AN153" s="544"/>
      <c r="AO153" s="545"/>
      <c r="AQ153" s="333" t="s">
        <v>315</v>
      </c>
      <c r="AR153" s="334"/>
      <c r="AS153" s="334"/>
      <c r="AT153" s="334"/>
      <c r="AU153" s="334"/>
      <c r="AV153" s="334"/>
      <c r="AW153" s="334"/>
      <c r="AX153" s="334"/>
      <c r="AY153" s="334"/>
      <c r="AZ153" s="334"/>
      <c r="BA153" s="334"/>
      <c r="BB153" s="334"/>
      <c r="BC153" s="334"/>
      <c r="BD153" s="334"/>
      <c r="BE153" s="334"/>
      <c r="BF153" s="335"/>
    </row>
    <row r="154" spans="2:58" s="44" customFormat="1" ht="14.45" customHeight="1" thickBot="1">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Q154" s="333" t="s">
        <v>316</v>
      </c>
      <c r="AR154" s="334"/>
      <c r="AS154" s="334"/>
      <c r="AT154" s="334"/>
      <c r="AU154" s="334"/>
      <c r="AV154" s="334"/>
      <c r="AW154" s="334"/>
      <c r="AX154" s="334"/>
      <c r="AY154" s="334"/>
      <c r="AZ154" s="334"/>
      <c r="BA154" s="334"/>
      <c r="BB154" s="334"/>
      <c r="BC154" s="334"/>
      <c r="BD154" s="334"/>
      <c r="BE154" s="334"/>
      <c r="BF154" s="335"/>
    </row>
    <row r="155" spans="2:58" s="44" customFormat="1" ht="19.5" thickBot="1">
      <c r="B155" s="789" t="s">
        <v>202</v>
      </c>
      <c r="C155" s="790"/>
      <c r="D155" s="790"/>
      <c r="E155" s="790"/>
      <c r="F155" s="790"/>
      <c r="G155" s="790"/>
      <c r="H155" s="790"/>
      <c r="I155" s="790"/>
      <c r="J155" s="790"/>
      <c r="K155" s="790"/>
      <c r="L155" s="790"/>
      <c r="M155" s="790"/>
      <c r="N155" s="790"/>
      <c r="O155" s="790"/>
      <c r="P155" s="790"/>
      <c r="Q155" s="790"/>
      <c r="R155" s="790"/>
      <c r="S155" s="790"/>
      <c r="T155" s="790"/>
      <c r="U155" s="790"/>
      <c r="V155" s="790"/>
      <c r="W155" s="790"/>
      <c r="X155" s="790"/>
      <c r="Y155" s="790"/>
      <c r="Z155" s="790"/>
      <c r="AA155" s="790"/>
      <c r="AB155" s="790"/>
      <c r="AC155" s="790"/>
      <c r="AD155" s="790"/>
      <c r="AE155" s="790"/>
      <c r="AF155" s="790"/>
      <c r="AG155" s="790"/>
      <c r="AH155" s="790"/>
      <c r="AI155" s="790"/>
      <c r="AJ155" s="790"/>
      <c r="AK155" s="790"/>
      <c r="AL155" s="790"/>
      <c r="AM155" s="790"/>
      <c r="AN155" s="790"/>
      <c r="AO155" s="791"/>
      <c r="AQ155" s="333" t="s">
        <v>317</v>
      </c>
      <c r="AR155" s="334"/>
      <c r="AS155" s="334"/>
      <c r="AT155" s="334"/>
      <c r="AU155" s="334"/>
      <c r="AV155" s="334"/>
      <c r="AW155" s="334"/>
      <c r="AX155" s="334"/>
      <c r="AY155" s="334"/>
      <c r="AZ155" s="334"/>
      <c r="BA155" s="334"/>
      <c r="BB155" s="334"/>
      <c r="BC155" s="334"/>
      <c r="BD155" s="334"/>
      <c r="BE155" s="334"/>
      <c r="BF155" s="335"/>
    </row>
    <row r="156" spans="2:58" s="44" customFormat="1" ht="14.45" customHeight="1">
      <c r="B156" s="105"/>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7"/>
      <c r="AQ156" s="333" t="s">
        <v>318</v>
      </c>
      <c r="AR156" s="334"/>
      <c r="AS156" s="334"/>
      <c r="AT156" s="334"/>
      <c r="AU156" s="334"/>
      <c r="AV156" s="334"/>
      <c r="AW156" s="334"/>
      <c r="AX156" s="334"/>
      <c r="AY156" s="334"/>
      <c r="AZ156" s="334"/>
      <c r="BA156" s="334"/>
      <c r="BB156" s="334"/>
      <c r="BC156" s="334"/>
      <c r="BD156" s="334"/>
      <c r="BE156" s="334"/>
      <c r="BF156" s="335"/>
    </row>
    <row r="157" spans="2:58" s="44" customFormat="1" ht="14.45" customHeight="1">
      <c r="B157" s="105"/>
      <c r="C157" s="82"/>
      <c r="D157" s="106"/>
      <c r="E157" s="106"/>
      <c r="F157" s="106"/>
      <c r="G157" s="106"/>
      <c r="H157" s="106"/>
      <c r="I157" s="106"/>
      <c r="J157" s="82"/>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7"/>
      <c r="AQ157" s="705" t="s">
        <v>319</v>
      </c>
      <c r="AR157" s="806"/>
      <c r="AS157" s="806"/>
      <c r="AT157" s="806"/>
      <c r="AU157" s="806"/>
      <c r="AV157" s="806"/>
      <c r="AW157" s="806"/>
      <c r="AX157" s="806"/>
      <c r="AY157" s="806"/>
      <c r="AZ157" s="806"/>
      <c r="BA157" s="806"/>
      <c r="BB157" s="806"/>
      <c r="BC157" s="806"/>
      <c r="BD157" s="806"/>
      <c r="BE157" s="806"/>
      <c r="BF157" s="807"/>
    </row>
    <row r="158" spans="2:58" s="44" customFormat="1" ht="14.45" customHeight="1">
      <c r="B158" s="105"/>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7"/>
      <c r="AQ158" s="705"/>
      <c r="AR158" s="806"/>
      <c r="AS158" s="806"/>
      <c r="AT158" s="806"/>
      <c r="AU158" s="806"/>
      <c r="AV158" s="806"/>
      <c r="AW158" s="806"/>
      <c r="AX158" s="806"/>
      <c r="AY158" s="806"/>
      <c r="AZ158" s="806"/>
      <c r="BA158" s="806"/>
      <c r="BB158" s="806"/>
      <c r="BC158" s="806"/>
      <c r="BD158" s="806"/>
      <c r="BE158" s="806"/>
      <c r="BF158" s="807"/>
    </row>
    <row r="159" spans="2:58" s="44" customFormat="1" ht="14.45" customHeight="1">
      <c r="B159" s="105"/>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7"/>
      <c r="AQ159" s="705" t="s">
        <v>320</v>
      </c>
      <c r="AR159" s="806"/>
      <c r="AS159" s="806"/>
      <c r="AT159" s="806"/>
      <c r="AU159" s="806"/>
      <c r="AV159" s="806"/>
      <c r="AW159" s="806"/>
      <c r="AX159" s="806"/>
      <c r="AY159" s="806"/>
      <c r="AZ159" s="806"/>
      <c r="BA159" s="806"/>
      <c r="BB159" s="806"/>
      <c r="BC159" s="806"/>
      <c r="BD159" s="806"/>
      <c r="BE159" s="806"/>
      <c r="BF159" s="807"/>
    </row>
    <row r="160" spans="2:58" s="44" customFormat="1" ht="14.45" customHeight="1">
      <c r="B160" s="105"/>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7"/>
      <c r="AQ160" s="705"/>
      <c r="AR160" s="806"/>
      <c r="AS160" s="806"/>
      <c r="AT160" s="806"/>
      <c r="AU160" s="806"/>
      <c r="AV160" s="806"/>
      <c r="AW160" s="806"/>
      <c r="AX160" s="806"/>
      <c r="AY160" s="806"/>
      <c r="AZ160" s="806"/>
      <c r="BA160" s="806"/>
      <c r="BB160" s="806"/>
      <c r="BC160" s="806"/>
      <c r="BD160" s="806"/>
      <c r="BE160" s="806"/>
      <c r="BF160" s="807"/>
    </row>
    <row r="161" spans="2:58" s="44" customFormat="1" ht="15" customHeight="1" thickBot="1">
      <c r="B161" s="108"/>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10"/>
      <c r="AQ161" s="113"/>
      <c r="AR161" s="85"/>
      <c r="AS161" s="85"/>
      <c r="AT161" s="85"/>
      <c r="AU161" s="85"/>
      <c r="AV161" s="85"/>
      <c r="AW161" s="85"/>
      <c r="AX161" s="85"/>
      <c r="AY161" s="85"/>
      <c r="AZ161" s="85"/>
      <c r="BA161" s="85"/>
      <c r="BB161" s="85"/>
      <c r="BC161" s="85"/>
      <c r="BD161" s="85"/>
      <c r="BE161" s="85"/>
      <c r="BF161" s="86"/>
    </row>
    <row r="162" spans="2:58" s="44" customFormat="1">
      <c r="B162" s="26"/>
      <c r="C162" s="26"/>
      <c r="D162" s="26"/>
      <c r="E162" s="26"/>
      <c r="F162" s="26"/>
      <c r="G162" s="26"/>
      <c r="H162" s="26"/>
      <c r="I162" s="26"/>
    </row>
    <row r="163" spans="2:58" s="44" customFormat="1" ht="15.6" customHeight="1">
      <c r="Y163" s="99"/>
      <c r="Z163" s="99"/>
    </row>
    <row r="164" spans="2:58" s="44" customFormat="1" ht="15.6" customHeight="1">
      <c r="Y164" s="99"/>
      <c r="Z164" s="99"/>
    </row>
    <row r="165" spans="2:58" s="44" customFormat="1">
      <c r="B165" s="26"/>
      <c r="C165" s="26"/>
      <c r="D165" s="26"/>
      <c r="E165" s="26"/>
      <c r="F165" s="26"/>
      <c r="G165" s="26"/>
      <c r="H165" s="26"/>
      <c r="I165" s="26"/>
    </row>
    <row r="166" spans="2:58" s="44" customFormat="1">
      <c r="B166" s="26"/>
      <c r="C166" s="26"/>
      <c r="D166" s="26"/>
      <c r="E166" s="26"/>
      <c r="F166" s="26"/>
      <c r="G166" s="26"/>
      <c r="H166" s="26"/>
      <c r="I166" s="26"/>
    </row>
    <row r="167" spans="2:58" s="44" customFormat="1">
      <c r="B167" s="26"/>
      <c r="C167" s="26"/>
      <c r="D167" s="26"/>
      <c r="E167" s="26"/>
      <c r="F167" s="26"/>
      <c r="G167" s="26"/>
      <c r="H167" s="26"/>
      <c r="I167" s="26"/>
    </row>
    <row r="168" spans="2:58" s="44" customFormat="1" ht="18.95" customHeight="1"/>
    <row r="169" spans="2:58" s="44" customFormat="1" ht="15.6" customHeight="1"/>
    <row r="170" spans="2:58" s="44" customFormat="1" ht="45" customHeight="1"/>
    <row r="171" spans="2:58" s="44" customFormat="1" ht="45" customHeight="1"/>
    <row r="172" spans="2:58" s="44" customFormat="1" ht="45" customHeight="1"/>
    <row r="173" spans="2:58" s="44" customFormat="1" ht="45" customHeight="1"/>
    <row r="174" spans="2:58" s="44" customFormat="1" ht="45" customHeight="1"/>
    <row r="175" spans="2:58" s="44" customFormat="1" ht="15"/>
    <row r="176" spans="2:58" s="44" customFormat="1" ht="18.95" customHeight="1"/>
    <row r="177" s="44" customFormat="1" ht="15.6" customHeight="1"/>
    <row r="178" s="44" customFormat="1" ht="45" customHeight="1"/>
    <row r="179" s="44" customFormat="1" ht="45" customHeight="1"/>
    <row r="180" s="44" customFormat="1" ht="45" customHeight="1"/>
    <row r="181" s="44" customFormat="1" ht="45" customHeight="1"/>
    <row r="182" s="44" customFormat="1" ht="45" customHeight="1"/>
    <row r="183" s="44" customFormat="1" ht="15"/>
    <row r="184" s="44" customFormat="1" ht="18.95" customHeight="1"/>
    <row r="185" s="44" customFormat="1" ht="15.6" customHeight="1"/>
    <row r="186" s="44" customFormat="1" ht="45" customHeight="1"/>
    <row r="187" s="44" customFormat="1" ht="45" customHeight="1"/>
    <row r="188" s="44" customFormat="1" ht="45" customHeight="1"/>
    <row r="189" s="44" customFormat="1" ht="45" customHeight="1"/>
    <row r="190" s="44" customFormat="1" ht="45" customHeight="1"/>
    <row r="191" s="44" customFormat="1" ht="15"/>
    <row r="192" s="44" customFormat="1" ht="18.95" customHeight="1"/>
    <row r="193" s="44" customFormat="1" ht="15.6" customHeight="1"/>
    <row r="194" s="44" customFormat="1" ht="45" customHeight="1"/>
    <row r="195" s="44" customFormat="1" ht="45" customHeight="1"/>
    <row r="196" s="44" customFormat="1" ht="45" customHeight="1"/>
    <row r="197" s="44" customFormat="1" ht="45" customHeight="1"/>
    <row r="198" s="44" customFormat="1" ht="45" customHeight="1"/>
    <row r="199" s="44" customFormat="1" ht="15"/>
    <row r="200" s="44" customFormat="1" ht="15"/>
    <row r="202" ht="45" customHeight="1"/>
    <row r="203" ht="45" customHeight="1"/>
    <row r="204" ht="45" customHeight="1"/>
    <row r="205" ht="45" customHeight="1"/>
    <row r="206" ht="45" customHeight="1"/>
  </sheetData>
  <mergeCells count="468">
    <mergeCell ref="W115:AO116"/>
    <mergeCell ref="Y24:AB24"/>
    <mergeCell ref="AC24:AF24"/>
    <mergeCell ref="AG24:AO24"/>
    <mergeCell ref="K24:M24"/>
    <mergeCell ref="N24:T24"/>
    <mergeCell ref="C24:J24"/>
    <mergeCell ref="C26:J26"/>
    <mergeCell ref="K26:M26"/>
    <mergeCell ref="N26:T26"/>
    <mergeCell ref="Y26:AB26"/>
    <mergeCell ref="AC26:AF26"/>
    <mergeCell ref="AG26:AO26"/>
    <mergeCell ref="C25:J25"/>
    <mergeCell ref="K28:M28"/>
    <mergeCell ref="N28:T28"/>
    <mergeCell ref="Y28:AB28"/>
    <mergeCell ref="AC28:AF28"/>
    <mergeCell ref="AG28:AO28"/>
    <mergeCell ref="Y25:AB25"/>
    <mergeCell ref="AC25:AF25"/>
    <mergeCell ref="AG25:AO25"/>
    <mergeCell ref="C27:J27"/>
    <mergeCell ref="K27:M27"/>
    <mergeCell ref="Y27:AB27"/>
    <mergeCell ref="AC27:AF27"/>
    <mergeCell ref="AG27:AO27"/>
    <mergeCell ref="B21:T21"/>
    <mergeCell ref="U21:X28"/>
    <mergeCell ref="Y21:AO21"/>
    <mergeCell ref="B22:J22"/>
    <mergeCell ref="K22:M22"/>
    <mergeCell ref="N22:T22"/>
    <mergeCell ref="Y22:AB22"/>
    <mergeCell ref="AC22:AF22"/>
    <mergeCell ref="AG22:AO22"/>
    <mergeCell ref="C23:J23"/>
    <mergeCell ref="K23:M23"/>
    <mergeCell ref="N23:T23"/>
    <mergeCell ref="Y23:AB23"/>
    <mergeCell ref="AC23:AF23"/>
    <mergeCell ref="AG23:AO23"/>
    <mergeCell ref="K25:M25"/>
    <mergeCell ref="N25:T25"/>
    <mergeCell ref="C28:J28"/>
    <mergeCell ref="C89:J89"/>
    <mergeCell ref="K89:M89"/>
    <mergeCell ref="N89:T89"/>
    <mergeCell ref="C102:J102"/>
    <mergeCell ref="N27:T27"/>
    <mergeCell ref="C88:J88"/>
    <mergeCell ref="K88:M88"/>
    <mergeCell ref="N88:T88"/>
    <mergeCell ref="C59:J59"/>
    <mergeCell ref="C60:J60"/>
    <mergeCell ref="C61:J61"/>
    <mergeCell ref="C62:J62"/>
    <mergeCell ref="K59:M59"/>
    <mergeCell ref="N59:T59"/>
    <mergeCell ref="K60:M60"/>
    <mergeCell ref="N60:T60"/>
    <mergeCell ref="K61:M61"/>
    <mergeCell ref="N61:T61"/>
    <mergeCell ref="K62:M62"/>
    <mergeCell ref="N62:T62"/>
    <mergeCell ref="C97:J97"/>
    <mergeCell ref="N96:T96"/>
    <mergeCell ref="K95:M95"/>
    <mergeCell ref="N95:T95"/>
    <mergeCell ref="C109:J109"/>
    <mergeCell ref="C101:J101"/>
    <mergeCell ref="K101:M101"/>
    <mergeCell ref="N101:T101"/>
    <mergeCell ref="Y101:AB101"/>
    <mergeCell ref="AC101:AF101"/>
    <mergeCell ref="AG101:AO101"/>
    <mergeCell ref="K102:M102"/>
    <mergeCell ref="N102:T102"/>
    <mergeCell ref="K105:M105"/>
    <mergeCell ref="N105:T105"/>
    <mergeCell ref="K106:M106"/>
    <mergeCell ref="N106:T106"/>
    <mergeCell ref="K107:M107"/>
    <mergeCell ref="N107:T107"/>
    <mergeCell ref="K108:M108"/>
    <mergeCell ref="N108:T108"/>
    <mergeCell ref="B104:T104"/>
    <mergeCell ref="Y102:AB102"/>
    <mergeCell ref="AC102:AF102"/>
    <mergeCell ref="C108:J108"/>
    <mergeCell ref="Y106:AB106"/>
    <mergeCell ref="AC106:AF106"/>
    <mergeCell ref="AG106:AO106"/>
    <mergeCell ref="Y109:AB109"/>
    <mergeCell ref="AC109:AF109"/>
    <mergeCell ref="K96:M96"/>
    <mergeCell ref="AG96:AO96"/>
    <mergeCell ref="AG97:AO97"/>
    <mergeCell ref="AG102:AO102"/>
    <mergeCell ref="Y98:AB98"/>
    <mergeCell ref="AC98:AF98"/>
    <mergeCell ref="AG98:AO98"/>
    <mergeCell ref="Y99:AB99"/>
    <mergeCell ref="AC99:AF99"/>
    <mergeCell ref="Y96:AB96"/>
    <mergeCell ref="AC96:AF96"/>
    <mergeCell ref="Y97:AB97"/>
    <mergeCell ref="AC97:AF97"/>
    <mergeCell ref="Y100:AB100"/>
    <mergeCell ref="AG105:AO105"/>
    <mergeCell ref="AC107:AF107"/>
    <mergeCell ref="Y108:AB108"/>
    <mergeCell ref="AC108:AF108"/>
    <mergeCell ref="AC100:AF100"/>
    <mergeCell ref="AG100:AO100"/>
    <mergeCell ref="K97:M97"/>
    <mergeCell ref="N97:T97"/>
    <mergeCell ref="C84:J84"/>
    <mergeCell ref="K84:M84"/>
    <mergeCell ref="N84:T84"/>
    <mergeCell ref="C85:J85"/>
    <mergeCell ref="K85:M85"/>
    <mergeCell ref="N85:T85"/>
    <mergeCell ref="Y85:AB85"/>
    <mergeCell ref="AC85:AF85"/>
    <mergeCell ref="U93:X102"/>
    <mergeCell ref="C90:J90"/>
    <mergeCell ref="K90:M90"/>
    <mergeCell ref="C98:J98"/>
    <mergeCell ref="C99:J99"/>
    <mergeCell ref="K98:M98"/>
    <mergeCell ref="K99:M99"/>
    <mergeCell ref="N98:T98"/>
    <mergeCell ref="N99:T99"/>
    <mergeCell ref="C100:J100"/>
    <mergeCell ref="K100:M100"/>
    <mergeCell ref="N100:T100"/>
    <mergeCell ref="K91:M91"/>
    <mergeCell ref="N91:T91"/>
    <mergeCell ref="K94:M94"/>
    <mergeCell ref="N94:T94"/>
    <mergeCell ref="N90:T90"/>
    <mergeCell ref="U81:X91"/>
    <mergeCell ref="N83:T83"/>
    <mergeCell ref="AG85:AO85"/>
    <mergeCell ref="Y95:AB95"/>
    <mergeCell ref="AC95:AF95"/>
    <mergeCell ref="AG95:AO95"/>
    <mergeCell ref="Y86:AB86"/>
    <mergeCell ref="AC86:AF86"/>
    <mergeCell ref="Y87:AB87"/>
    <mergeCell ref="Y88:AB88"/>
    <mergeCell ref="AC88:AF88"/>
    <mergeCell ref="AG88:AO88"/>
    <mergeCell ref="N82:T82"/>
    <mergeCell ref="AG94:AO94"/>
    <mergeCell ref="AG91:AO91"/>
    <mergeCell ref="Y90:AB90"/>
    <mergeCell ref="AC90:AF90"/>
    <mergeCell ref="AG90:AO90"/>
    <mergeCell ref="Y93:AO93"/>
    <mergeCell ref="K83:M83"/>
    <mergeCell ref="Y89:AB89"/>
    <mergeCell ref="AC89:AF89"/>
    <mergeCell ref="AG89:AO89"/>
    <mergeCell ref="Y84:AB84"/>
    <mergeCell ref="AC84:AF84"/>
    <mergeCell ref="AG84:AO84"/>
    <mergeCell ref="AG86:AO86"/>
    <mergeCell ref="AG87:AO87"/>
    <mergeCell ref="C78:J78"/>
    <mergeCell ref="K68:M68"/>
    <mergeCell ref="N68:T68"/>
    <mergeCell ref="N63:T63"/>
    <mergeCell ref="K65:M65"/>
    <mergeCell ref="N65:T65"/>
    <mergeCell ref="Y63:AB63"/>
    <mergeCell ref="Y70:AB70"/>
    <mergeCell ref="Y77:AB77"/>
    <mergeCell ref="K78:M78"/>
    <mergeCell ref="N78:T78"/>
    <mergeCell ref="C75:J75"/>
    <mergeCell ref="K75:M75"/>
    <mergeCell ref="N75:T75"/>
    <mergeCell ref="C76:J76"/>
    <mergeCell ref="K76:M76"/>
    <mergeCell ref="C77:J77"/>
    <mergeCell ref="K77:M77"/>
    <mergeCell ref="Y65:AB65"/>
    <mergeCell ref="Y66:AB66"/>
    <mergeCell ref="Y68:AB68"/>
    <mergeCell ref="C68:J68"/>
    <mergeCell ref="C69:J69"/>
    <mergeCell ref="C65:J65"/>
    <mergeCell ref="C66:J66"/>
    <mergeCell ref="C63:J63"/>
    <mergeCell ref="Y64:AO64"/>
    <mergeCell ref="B64:T64"/>
    <mergeCell ref="K66:M66"/>
    <mergeCell ref="N66:T66"/>
    <mergeCell ref="K69:M69"/>
    <mergeCell ref="N69:T69"/>
    <mergeCell ref="AC69:AF69"/>
    <mergeCell ref="AG69:AO69"/>
    <mergeCell ref="AC65:AF65"/>
    <mergeCell ref="AG65:AO65"/>
    <mergeCell ref="AC66:AF66"/>
    <mergeCell ref="AG66:AO66"/>
    <mergeCell ref="AC68:AF68"/>
    <mergeCell ref="AG68:AO68"/>
    <mergeCell ref="K49:M49"/>
    <mergeCell ref="N49:T49"/>
    <mergeCell ref="K79:M79"/>
    <mergeCell ref="N79:T79"/>
    <mergeCell ref="K82:M82"/>
    <mergeCell ref="K86:M86"/>
    <mergeCell ref="N86:T86"/>
    <mergeCell ref="K87:M87"/>
    <mergeCell ref="N87:T87"/>
    <mergeCell ref="B67:T67"/>
    <mergeCell ref="B72:T72"/>
    <mergeCell ref="C70:J70"/>
    <mergeCell ref="C71:J71"/>
    <mergeCell ref="K70:M70"/>
    <mergeCell ref="N70:T70"/>
    <mergeCell ref="K71:M71"/>
    <mergeCell ref="N71:T71"/>
    <mergeCell ref="C73:J73"/>
    <mergeCell ref="C74:J74"/>
    <mergeCell ref="K73:M73"/>
    <mergeCell ref="N73:T73"/>
    <mergeCell ref="K74:M74"/>
    <mergeCell ref="N74:T74"/>
    <mergeCell ref="K63:M63"/>
    <mergeCell ref="K40:M40"/>
    <mergeCell ref="N40:T40"/>
    <mergeCell ref="K41:M41"/>
    <mergeCell ref="N41:T41"/>
    <mergeCell ref="K42:M42"/>
    <mergeCell ref="N42:T42"/>
    <mergeCell ref="K43:M43"/>
    <mergeCell ref="N43:T43"/>
    <mergeCell ref="K44:M44"/>
    <mergeCell ref="N44:T44"/>
    <mergeCell ref="K31:M31"/>
    <mergeCell ref="K32:M32"/>
    <mergeCell ref="N32:T32"/>
    <mergeCell ref="K33:M33"/>
    <mergeCell ref="N33:T33"/>
    <mergeCell ref="K34:M34"/>
    <mergeCell ref="N34:T34"/>
    <mergeCell ref="K35:M35"/>
    <mergeCell ref="N35:T35"/>
    <mergeCell ref="N31:T31"/>
    <mergeCell ref="N48:T48"/>
    <mergeCell ref="AG33:AO33"/>
    <mergeCell ref="AG34:AO34"/>
    <mergeCell ref="AG35:AO35"/>
    <mergeCell ref="AG36:AO36"/>
    <mergeCell ref="AG37:AO37"/>
    <mergeCell ref="AC36:AF36"/>
    <mergeCell ref="AG55:AO55"/>
    <mergeCell ref="Y52:AB52"/>
    <mergeCell ref="AC40:AF40"/>
    <mergeCell ref="AG40:AO40"/>
    <mergeCell ref="Y41:AB41"/>
    <mergeCell ref="AC41:AF41"/>
    <mergeCell ref="AG41:AO41"/>
    <mergeCell ref="Y42:AB42"/>
    <mergeCell ref="Y45:AB45"/>
    <mergeCell ref="Y51:AB51"/>
    <mergeCell ref="AC51:AF51"/>
    <mergeCell ref="AG51:AO51"/>
    <mergeCell ref="K57:M57"/>
    <mergeCell ref="C58:J58"/>
    <mergeCell ref="K58:M58"/>
    <mergeCell ref="N58:T58"/>
    <mergeCell ref="AC55:AF55"/>
    <mergeCell ref="Y53:AB53"/>
    <mergeCell ref="AC53:AF53"/>
    <mergeCell ref="C56:J56"/>
    <mergeCell ref="AG59:AO59"/>
    <mergeCell ref="AG58:AO58"/>
    <mergeCell ref="Y54:AO54"/>
    <mergeCell ref="AC56:AF56"/>
    <mergeCell ref="AG56:AO56"/>
    <mergeCell ref="Y55:AB55"/>
    <mergeCell ref="Y56:AB56"/>
    <mergeCell ref="Y57:AB57"/>
    <mergeCell ref="AC57:AF57"/>
    <mergeCell ref="C35:J35"/>
    <mergeCell ref="C36:J36"/>
    <mergeCell ref="Y36:AB36"/>
    <mergeCell ref="C45:J45"/>
    <mergeCell ref="B47:T47"/>
    <mergeCell ref="U47:X79"/>
    <mergeCell ref="Y47:AO47"/>
    <mergeCell ref="B48:J48"/>
    <mergeCell ref="Y48:AB48"/>
    <mergeCell ref="AC48:AF48"/>
    <mergeCell ref="U39:X45"/>
    <mergeCell ref="Y50:AO50"/>
    <mergeCell ref="AG48:AO48"/>
    <mergeCell ref="C49:J49"/>
    <mergeCell ref="Y49:AB49"/>
    <mergeCell ref="AC49:AF49"/>
    <mergeCell ref="AG49:AO49"/>
    <mergeCell ref="C51:J51"/>
    <mergeCell ref="Y62:AB62"/>
    <mergeCell ref="AC62:AF62"/>
    <mergeCell ref="AG62:AO62"/>
    <mergeCell ref="C55:J55"/>
    <mergeCell ref="C53:J53"/>
    <mergeCell ref="N57:T57"/>
    <mergeCell ref="K36:M36"/>
    <mergeCell ref="N36:T36"/>
    <mergeCell ref="K37:M37"/>
    <mergeCell ref="N37:T37"/>
    <mergeCell ref="AC33:AF33"/>
    <mergeCell ref="Y34:AB34"/>
    <mergeCell ref="AC34:AF34"/>
    <mergeCell ref="Y37:AB37"/>
    <mergeCell ref="AC37:AF37"/>
    <mergeCell ref="AG77:AO77"/>
    <mergeCell ref="Y78:AB78"/>
    <mergeCell ref="AC78:AF78"/>
    <mergeCell ref="AG78:AO78"/>
    <mergeCell ref="AC77:AF77"/>
    <mergeCell ref="Y82:AB82"/>
    <mergeCell ref="AC82:AF82"/>
    <mergeCell ref="AG82:AO82"/>
    <mergeCell ref="Y83:AB83"/>
    <mergeCell ref="AC83:AF83"/>
    <mergeCell ref="AG83:AO83"/>
    <mergeCell ref="Y79:AB79"/>
    <mergeCell ref="AC79:AF79"/>
    <mergeCell ref="AG79:AO79"/>
    <mergeCell ref="K45:M45"/>
    <mergeCell ref="N45:T45"/>
    <mergeCell ref="K48:M48"/>
    <mergeCell ref="AG99:AO99"/>
    <mergeCell ref="K51:M51"/>
    <mergeCell ref="N51:T51"/>
    <mergeCell ref="B50:T50"/>
    <mergeCell ref="K52:M52"/>
    <mergeCell ref="N52:T52"/>
    <mergeCell ref="C52:J52"/>
    <mergeCell ref="B54:T54"/>
    <mergeCell ref="Y58:AB58"/>
    <mergeCell ref="AC58:AF58"/>
    <mergeCell ref="K53:M53"/>
    <mergeCell ref="N53:T53"/>
    <mergeCell ref="K55:M55"/>
    <mergeCell ref="N55:T55"/>
    <mergeCell ref="K56:M56"/>
    <mergeCell ref="N56:T56"/>
    <mergeCell ref="AG57:AO57"/>
    <mergeCell ref="AC91:AF91"/>
    <mergeCell ref="Y94:AB94"/>
    <mergeCell ref="AC94:AF94"/>
    <mergeCell ref="AG45:AO45"/>
    <mergeCell ref="B31:J31"/>
    <mergeCell ref="C96:J96"/>
    <mergeCell ref="B81:T81"/>
    <mergeCell ref="Y81:AO81"/>
    <mergeCell ref="B82:J82"/>
    <mergeCell ref="C86:J86"/>
    <mergeCell ref="C87:J87"/>
    <mergeCell ref="C41:J41"/>
    <mergeCell ref="C42:J42"/>
    <mergeCell ref="C44:J44"/>
    <mergeCell ref="B39:T39"/>
    <mergeCell ref="Y39:AO39"/>
    <mergeCell ref="C57:J57"/>
    <mergeCell ref="C79:J79"/>
    <mergeCell ref="AG31:AO31"/>
    <mergeCell ref="AG32:AO32"/>
    <mergeCell ref="Y35:AB35"/>
    <mergeCell ref="AC35:AF35"/>
    <mergeCell ref="AC42:AF42"/>
    <mergeCell ref="AG42:AO42"/>
    <mergeCell ref="AG44:AO44"/>
    <mergeCell ref="Y44:AB44"/>
    <mergeCell ref="AC44:AF44"/>
    <mergeCell ref="Y91:AB91"/>
    <mergeCell ref="AQ159:BF160"/>
    <mergeCell ref="U30:X37"/>
    <mergeCell ref="C32:J32"/>
    <mergeCell ref="C33:J33"/>
    <mergeCell ref="C34:J34"/>
    <mergeCell ref="C37:J37"/>
    <mergeCell ref="B119:AO153"/>
    <mergeCell ref="B155:AO155"/>
    <mergeCell ref="AQ119:BF139"/>
    <mergeCell ref="AQ157:BF158"/>
    <mergeCell ref="B40:J40"/>
    <mergeCell ref="C91:J91"/>
    <mergeCell ref="C95:J95"/>
    <mergeCell ref="C83:J83"/>
    <mergeCell ref="B93:T93"/>
    <mergeCell ref="B94:J94"/>
    <mergeCell ref="C43:J43"/>
    <mergeCell ref="AC52:AF52"/>
    <mergeCell ref="AG52:AO52"/>
    <mergeCell ref="Y67:AO67"/>
    <mergeCell ref="AG53:AO53"/>
    <mergeCell ref="Y59:AB59"/>
    <mergeCell ref="AC59:AF59"/>
    <mergeCell ref="AC87:AF87"/>
    <mergeCell ref="Y61:AB61"/>
    <mergeCell ref="AC61:AF61"/>
    <mergeCell ref="AG61:AO61"/>
    <mergeCell ref="AG71:AO71"/>
    <mergeCell ref="Y76:AB76"/>
    <mergeCell ref="AC76:AF76"/>
    <mergeCell ref="AG76:AO76"/>
    <mergeCell ref="Y72:AO72"/>
    <mergeCell ref="Y69:AB69"/>
    <mergeCell ref="Y71:AB71"/>
    <mergeCell ref="AC63:AF63"/>
    <mergeCell ref="Y73:AB73"/>
    <mergeCell ref="AC73:AF73"/>
    <mergeCell ref="AG73:AO73"/>
    <mergeCell ref="Y74:AB74"/>
    <mergeCell ref="AC74:AF74"/>
    <mergeCell ref="AG74:AO74"/>
    <mergeCell ref="Y75:AB75"/>
    <mergeCell ref="AC75:AF75"/>
    <mergeCell ref="AG63:AO63"/>
    <mergeCell ref="AC71:AF71"/>
    <mergeCell ref="AC70:AF70"/>
    <mergeCell ref="AG70:AO70"/>
    <mergeCell ref="AG75:AO75"/>
    <mergeCell ref="Y31:AB31"/>
    <mergeCell ref="AC31:AF31"/>
    <mergeCell ref="Y33:AB33"/>
    <mergeCell ref="Y40:AB40"/>
    <mergeCell ref="AC43:AF43"/>
    <mergeCell ref="AG43:AO43"/>
    <mergeCell ref="AC45:AF45"/>
    <mergeCell ref="Y43:AB43"/>
    <mergeCell ref="Y60:AB60"/>
    <mergeCell ref="AC60:AF60"/>
    <mergeCell ref="AG60:AO60"/>
    <mergeCell ref="C107:J107"/>
    <mergeCell ref="K109:M109"/>
    <mergeCell ref="AQ118:BF118"/>
    <mergeCell ref="C106:J106"/>
    <mergeCell ref="B30:T30"/>
    <mergeCell ref="C110:J110"/>
    <mergeCell ref="Y30:AO30"/>
    <mergeCell ref="AG107:AO107"/>
    <mergeCell ref="AG108:AO108"/>
    <mergeCell ref="AG109:AO109"/>
    <mergeCell ref="AG110:AO110"/>
    <mergeCell ref="B118:AO118"/>
    <mergeCell ref="Y110:AB110"/>
    <mergeCell ref="AC110:AF110"/>
    <mergeCell ref="K110:M110"/>
    <mergeCell ref="N110:T110"/>
    <mergeCell ref="U104:X110"/>
    <mergeCell ref="Y104:AO104"/>
    <mergeCell ref="B105:J105"/>
    <mergeCell ref="Y105:AB105"/>
    <mergeCell ref="AC105:AF105"/>
    <mergeCell ref="Y107:AB107"/>
    <mergeCell ref="Y32:AB32"/>
    <mergeCell ref="AC32:AF32"/>
  </mergeCells>
  <dataValidations count="2">
    <dataValidation type="list" allowBlank="1" showInputMessage="1" showErrorMessage="1" sqref="Y83:AB91 Y32:AB37 Y95:AB102 Y73:AB79 Y41:AB45 Y49:AB49 Y51:AB53 Y65:AB66 Y55:AB63 Y68:AB71 Y106:AB110 Y23:AB28">
      <formula1>"Please select, Existing companies, New companies/investors,Local community,Government,Other"</formula1>
    </dataValidation>
    <dataValidation type="list" allowBlank="1" showInputMessage="1" showErrorMessage="1" sqref="K32:M37 K41:M45 K49:M49 K51:M53 K65:M66 K55:M63 K95:M102 K73:M79 K68:M71 K83:M91 K106:M110 K23:M28">
      <formula1>"Please select,Very applicable, Applicable,Somewhat applicable,Not applicable"</formula1>
    </dataValidation>
  </dataValidations>
  <pageMargins left="0.39370078740157483" right="0.39370078740157483" top="0.39370078740157483" bottom="0.39370078740157483" header="0.23622047244094491" footer="0.23622047244094491"/>
  <pageSetup paperSize="9" scale="40" orientation="landscape" r:id="rId1"/>
  <headerFooter>
    <oddFooter>&amp;CPage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AX97"/>
  <sheetViews>
    <sheetView showGridLines="0" showRowColHeaders="0" zoomScaleNormal="100" zoomScaleSheetLayoutView="85" workbookViewId="0">
      <pane ySplit="2" topLeftCell="A3" activePane="bottomLeft" state="frozen"/>
      <selection pane="bottomLeft"/>
    </sheetView>
  </sheetViews>
  <sheetFormatPr defaultColWidth="8.85546875" defaultRowHeight="15.75"/>
  <cols>
    <col min="1" max="1" width="1.140625" style="2" customWidth="1"/>
    <col min="2" max="2" width="5.5703125" style="23" customWidth="1"/>
    <col min="3" max="44" width="5.5703125" style="2" customWidth="1"/>
    <col min="45" max="50" width="8.85546875" style="2"/>
    <col min="51" max="51" width="2.5703125" style="2" customWidth="1"/>
    <col min="52" max="16384" width="8.85546875" style="2"/>
  </cols>
  <sheetData>
    <row r="1" spans="2:8" s="21" customFormat="1" ht="16.5" customHeight="1">
      <c r="B1" s="221" t="s">
        <v>1493</v>
      </c>
      <c r="C1" s="32"/>
    </row>
    <row r="2" spans="2:8" s="21" customFormat="1" ht="39.950000000000003" customHeight="1">
      <c r="B2" s="9" t="s">
        <v>1228</v>
      </c>
      <c r="C2" s="9"/>
      <c r="D2" s="9"/>
      <c r="E2" s="9"/>
      <c r="F2" s="9"/>
      <c r="G2" s="9"/>
      <c r="H2" s="22"/>
    </row>
    <row r="3" spans="2:8" ht="9.9499999999999993" customHeight="1"/>
    <row r="4" spans="2:8" ht="18.75">
      <c r="B4" s="19" t="s">
        <v>1094</v>
      </c>
    </row>
    <row r="5" spans="2:8" ht="8.1" customHeight="1">
      <c r="B5" s="114"/>
    </row>
    <row r="6" spans="2:8" ht="15">
      <c r="B6" s="114" t="s">
        <v>1236</v>
      </c>
    </row>
    <row r="7" spans="2:8" ht="15">
      <c r="B7" s="2" t="s">
        <v>84</v>
      </c>
    </row>
    <row r="8" spans="2:8" ht="15">
      <c r="B8" s="2" t="s">
        <v>1095</v>
      </c>
    </row>
    <row r="9" spans="2:8" ht="15">
      <c r="B9" s="44" t="s">
        <v>1239</v>
      </c>
    </row>
    <row r="10" spans="2:8" ht="5.0999999999999996" customHeight="1">
      <c r="B10" s="44"/>
    </row>
    <row r="11" spans="2:8" ht="15">
      <c r="B11" s="44" t="s">
        <v>1240</v>
      </c>
    </row>
    <row r="12" spans="2:8" ht="15">
      <c r="B12" s="44"/>
    </row>
    <row r="13" spans="2:8" ht="15">
      <c r="B13" s="114" t="s">
        <v>1241</v>
      </c>
    </row>
    <row r="14" spans="2:8" ht="15">
      <c r="B14" s="92" t="s">
        <v>1243</v>
      </c>
    </row>
    <row r="15" spans="2:8" ht="15">
      <c r="B15" s="44"/>
    </row>
    <row r="16" spans="2:8" ht="18.75">
      <c r="B16" s="19" t="s">
        <v>1242</v>
      </c>
    </row>
    <row r="17" spans="2:50" thickBot="1">
      <c r="B17" s="114"/>
    </row>
    <row r="18" spans="2:50" ht="18.95" customHeight="1">
      <c r="B18" s="513" t="s">
        <v>85</v>
      </c>
      <c r="C18" s="513"/>
      <c r="D18" s="513"/>
      <c r="E18" s="513"/>
      <c r="F18" s="513"/>
      <c r="G18" s="513"/>
      <c r="H18" s="513"/>
      <c r="I18" s="513"/>
      <c r="J18" s="513"/>
      <c r="K18" s="513"/>
      <c r="L18" s="513"/>
      <c r="M18" s="513"/>
      <c r="N18" s="513"/>
      <c r="O18" s="513"/>
      <c r="P18" s="513"/>
      <c r="R18" s="512" t="s">
        <v>659</v>
      </c>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row>
    <row r="19" spans="2:50" ht="20.100000000000001" customHeight="1">
      <c r="B19" s="512"/>
      <c r="C19" s="512"/>
      <c r="D19" s="512"/>
      <c r="E19" s="512"/>
      <c r="F19" s="512"/>
      <c r="G19" s="512"/>
      <c r="H19" s="512"/>
      <c r="I19" s="512"/>
      <c r="J19" s="512"/>
      <c r="K19" s="512"/>
      <c r="L19" s="512"/>
      <c r="M19" s="512"/>
      <c r="N19" s="512"/>
      <c r="O19" s="512"/>
      <c r="P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row>
    <row r="20" spans="2:50" ht="15">
      <c r="B20" s="44"/>
    </row>
    <row r="21" spans="2:50" ht="18.600000000000001" customHeight="1">
      <c r="B21" s="517" t="s">
        <v>86</v>
      </c>
      <c r="C21" s="517"/>
      <c r="D21" s="517"/>
      <c r="E21" s="517" t="s">
        <v>1202</v>
      </c>
      <c r="F21" s="517"/>
      <c r="G21" s="517"/>
      <c r="H21" s="517"/>
      <c r="I21" s="517"/>
      <c r="J21" s="517"/>
      <c r="K21" s="517"/>
      <c r="L21" s="517"/>
      <c r="M21" s="517"/>
      <c r="N21" s="517"/>
      <c r="O21" s="517"/>
      <c r="P21" s="517"/>
      <c r="AJ21" s="516" t="s">
        <v>660</v>
      </c>
      <c r="AK21" s="516"/>
      <c r="AL21" s="516"/>
      <c r="AM21" s="516"/>
      <c r="AN21" s="516"/>
      <c r="AO21" s="516"/>
      <c r="AP21" s="516"/>
      <c r="AQ21" s="516"/>
      <c r="AR21" s="516"/>
      <c r="AS21" s="516"/>
      <c r="AT21" s="516"/>
      <c r="AU21" s="516"/>
      <c r="AV21" s="516"/>
      <c r="AW21" s="516"/>
      <c r="AX21" s="516"/>
    </row>
    <row r="22" spans="2:50" ht="15">
      <c r="B22" s="521" t="s">
        <v>87</v>
      </c>
      <c r="C22" s="521"/>
      <c r="D22" s="521"/>
      <c r="E22" s="521" t="s">
        <v>1244</v>
      </c>
      <c r="F22" s="521"/>
      <c r="G22" s="521"/>
      <c r="H22" s="521"/>
      <c r="I22" s="521"/>
      <c r="J22" s="521"/>
      <c r="K22" s="521"/>
      <c r="L22" s="521"/>
      <c r="M22" s="521"/>
      <c r="N22" s="521"/>
      <c r="O22" s="521"/>
      <c r="P22" s="521"/>
      <c r="AJ22" s="516"/>
      <c r="AK22" s="516"/>
      <c r="AL22" s="516"/>
      <c r="AM22" s="516"/>
      <c r="AN22" s="516"/>
      <c r="AO22" s="516"/>
      <c r="AP22" s="516"/>
      <c r="AQ22" s="516"/>
      <c r="AR22" s="516"/>
      <c r="AS22" s="516"/>
      <c r="AT22" s="516"/>
      <c r="AU22" s="516"/>
      <c r="AV22" s="516"/>
      <c r="AW22" s="516"/>
      <c r="AX22" s="516"/>
    </row>
    <row r="23" spans="2:50" ht="15">
      <c r="B23" s="521"/>
      <c r="C23" s="521"/>
      <c r="D23" s="521"/>
      <c r="E23" s="511" t="s">
        <v>1098</v>
      </c>
      <c r="F23" s="511"/>
      <c r="G23" s="511"/>
      <c r="H23" s="511"/>
      <c r="I23" s="511"/>
      <c r="J23" s="511"/>
      <c r="K23" s="511"/>
      <c r="L23" s="511"/>
      <c r="M23" s="511"/>
      <c r="N23" s="511"/>
      <c r="O23" s="511"/>
      <c r="P23" s="511"/>
      <c r="AJ23" s="515" t="s">
        <v>648</v>
      </c>
      <c r="AK23" s="515"/>
      <c r="AL23" s="515"/>
      <c r="AM23" s="515"/>
      <c r="AN23" s="515"/>
      <c r="AO23" s="515"/>
      <c r="AP23" s="515"/>
      <c r="AQ23" s="515"/>
      <c r="AR23" s="515"/>
      <c r="AS23" s="515"/>
      <c r="AT23" s="515"/>
      <c r="AU23" s="515"/>
      <c r="AV23" s="515"/>
      <c r="AW23" s="515"/>
      <c r="AX23" s="515"/>
    </row>
    <row r="24" spans="2:50" ht="15">
      <c r="B24" s="521"/>
      <c r="C24" s="521"/>
      <c r="D24" s="521"/>
      <c r="E24" s="511" t="s">
        <v>104</v>
      </c>
      <c r="F24" s="511"/>
      <c r="G24" s="511"/>
      <c r="H24" s="511"/>
      <c r="I24" s="511"/>
      <c r="J24" s="511"/>
      <c r="K24" s="511"/>
      <c r="L24" s="511"/>
      <c r="M24" s="511"/>
      <c r="N24" s="511"/>
      <c r="O24" s="511"/>
      <c r="P24" s="511"/>
      <c r="AJ24" s="515"/>
      <c r="AK24" s="515"/>
      <c r="AL24" s="515"/>
      <c r="AM24" s="515"/>
      <c r="AN24" s="515"/>
      <c r="AO24" s="515"/>
      <c r="AP24" s="515"/>
      <c r="AQ24" s="515"/>
      <c r="AR24" s="515"/>
      <c r="AS24" s="515"/>
      <c r="AT24" s="515"/>
      <c r="AU24" s="515"/>
      <c r="AV24" s="515"/>
      <c r="AW24" s="515"/>
      <c r="AX24" s="515"/>
    </row>
    <row r="25" spans="2:50" ht="15.6" customHeight="1">
      <c r="B25" s="521"/>
      <c r="C25" s="521"/>
      <c r="D25" s="521"/>
      <c r="E25" s="511" t="s">
        <v>105</v>
      </c>
      <c r="F25" s="511"/>
      <c r="G25" s="511"/>
      <c r="H25" s="511"/>
      <c r="I25" s="511"/>
      <c r="J25" s="511"/>
      <c r="K25" s="511"/>
      <c r="L25" s="511"/>
      <c r="M25" s="511"/>
      <c r="N25" s="511"/>
      <c r="O25" s="511"/>
      <c r="P25" s="511"/>
      <c r="AJ25" s="515" t="s">
        <v>649</v>
      </c>
      <c r="AK25" s="515"/>
      <c r="AL25" s="515"/>
      <c r="AM25" s="515"/>
      <c r="AN25" s="515"/>
      <c r="AO25" s="515"/>
      <c r="AP25" s="515"/>
      <c r="AQ25" s="515"/>
      <c r="AR25" s="515"/>
      <c r="AS25" s="515"/>
      <c r="AT25" s="515"/>
      <c r="AU25" s="515"/>
      <c r="AV25" s="515"/>
      <c r="AW25" s="515"/>
      <c r="AX25" s="515"/>
    </row>
    <row r="26" spans="2:50" ht="15">
      <c r="B26" s="521"/>
      <c r="C26" s="521"/>
      <c r="D26" s="521"/>
      <c r="E26" s="511" t="s">
        <v>106</v>
      </c>
      <c r="F26" s="511"/>
      <c r="G26" s="511"/>
      <c r="H26" s="511"/>
      <c r="I26" s="511"/>
      <c r="J26" s="511"/>
      <c r="K26" s="511"/>
      <c r="L26" s="511"/>
      <c r="M26" s="511"/>
      <c r="N26" s="511"/>
      <c r="O26" s="511"/>
      <c r="P26" s="511"/>
      <c r="AJ26" s="515"/>
      <c r="AK26" s="515"/>
      <c r="AL26" s="515"/>
      <c r="AM26" s="515"/>
      <c r="AN26" s="515"/>
      <c r="AO26" s="515"/>
      <c r="AP26" s="515"/>
      <c r="AQ26" s="515"/>
      <c r="AR26" s="515"/>
      <c r="AS26" s="515"/>
      <c r="AT26" s="515"/>
      <c r="AU26" s="515"/>
      <c r="AV26" s="515"/>
      <c r="AW26" s="515"/>
      <c r="AX26" s="515"/>
    </row>
    <row r="27" spans="2:50" ht="15">
      <c r="B27" s="511" t="s">
        <v>103</v>
      </c>
      <c r="C27" s="511"/>
      <c r="D27" s="511"/>
      <c r="E27" s="511" t="s">
        <v>1245</v>
      </c>
      <c r="F27" s="511"/>
      <c r="G27" s="511"/>
      <c r="H27" s="511"/>
      <c r="I27" s="511"/>
      <c r="J27" s="511"/>
      <c r="K27" s="511"/>
      <c r="L27" s="511"/>
      <c r="M27" s="511"/>
      <c r="N27" s="511"/>
      <c r="O27" s="511"/>
      <c r="P27" s="511"/>
      <c r="AJ27" s="515" t="s">
        <v>650</v>
      </c>
      <c r="AK27" s="515"/>
      <c r="AL27" s="515"/>
      <c r="AM27" s="515"/>
      <c r="AN27" s="515"/>
      <c r="AO27" s="515"/>
      <c r="AP27" s="515"/>
      <c r="AQ27" s="515"/>
      <c r="AR27" s="515"/>
      <c r="AS27" s="515"/>
      <c r="AT27" s="515"/>
      <c r="AU27" s="515"/>
      <c r="AV27" s="515"/>
      <c r="AW27" s="515"/>
      <c r="AX27" s="515"/>
    </row>
    <row r="28" spans="2:50" ht="15">
      <c r="B28" s="511"/>
      <c r="C28" s="511"/>
      <c r="D28" s="511"/>
      <c r="E28" s="511"/>
      <c r="F28" s="511"/>
      <c r="G28" s="511"/>
      <c r="H28" s="511"/>
      <c r="I28" s="511"/>
      <c r="J28" s="511"/>
      <c r="K28" s="511"/>
      <c r="L28" s="511"/>
      <c r="M28" s="511"/>
      <c r="N28" s="511"/>
      <c r="O28" s="511"/>
      <c r="P28" s="511"/>
      <c r="AJ28" s="515"/>
      <c r="AK28" s="515"/>
      <c r="AL28" s="515"/>
      <c r="AM28" s="515"/>
      <c r="AN28" s="515"/>
      <c r="AO28" s="515"/>
      <c r="AP28" s="515"/>
      <c r="AQ28" s="515"/>
      <c r="AR28" s="515"/>
      <c r="AS28" s="515"/>
      <c r="AT28" s="515"/>
      <c r="AU28" s="515"/>
      <c r="AV28" s="515"/>
      <c r="AW28" s="515"/>
      <c r="AX28" s="515"/>
    </row>
    <row r="29" spans="2:50" ht="15">
      <c r="B29" s="511"/>
      <c r="C29" s="511"/>
      <c r="D29" s="511"/>
      <c r="E29" s="511" t="s">
        <v>1246</v>
      </c>
      <c r="F29" s="511"/>
      <c r="G29" s="511"/>
      <c r="H29" s="511"/>
      <c r="I29" s="511"/>
      <c r="J29" s="511"/>
      <c r="K29" s="511"/>
      <c r="L29" s="511"/>
      <c r="M29" s="511"/>
      <c r="N29" s="511"/>
      <c r="O29" s="511"/>
      <c r="P29" s="511"/>
      <c r="AJ29" s="515" t="s">
        <v>651</v>
      </c>
      <c r="AK29" s="515"/>
      <c r="AL29" s="515"/>
      <c r="AM29" s="515"/>
      <c r="AN29" s="515"/>
      <c r="AO29" s="515"/>
      <c r="AP29" s="515"/>
      <c r="AQ29" s="515"/>
      <c r="AR29" s="515"/>
      <c r="AS29" s="515"/>
      <c r="AT29" s="515"/>
      <c r="AU29" s="515"/>
      <c r="AV29" s="515"/>
      <c r="AW29" s="515"/>
      <c r="AX29" s="515"/>
    </row>
    <row r="30" spans="2:50" ht="15">
      <c r="B30" s="511"/>
      <c r="C30" s="511"/>
      <c r="D30" s="511"/>
      <c r="E30" s="511"/>
      <c r="F30" s="511"/>
      <c r="G30" s="511"/>
      <c r="H30" s="511"/>
      <c r="I30" s="511"/>
      <c r="J30" s="511"/>
      <c r="K30" s="511"/>
      <c r="L30" s="511"/>
      <c r="M30" s="511"/>
      <c r="N30" s="511"/>
      <c r="O30" s="511"/>
      <c r="P30" s="511"/>
      <c r="AJ30" s="515"/>
      <c r="AK30" s="515"/>
      <c r="AL30" s="515"/>
      <c r="AM30" s="515"/>
      <c r="AN30" s="515"/>
      <c r="AO30" s="515"/>
      <c r="AP30" s="515"/>
      <c r="AQ30" s="515"/>
      <c r="AR30" s="515"/>
      <c r="AS30" s="515"/>
      <c r="AT30" s="515"/>
      <c r="AU30" s="515"/>
      <c r="AV30" s="515"/>
      <c r="AW30" s="515"/>
      <c r="AX30" s="515"/>
    </row>
    <row r="31" spans="2:50" ht="14.45" customHeight="1">
      <c r="B31" s="511" t="s">
        <v>102</v>
      </c>
      <c r="C31" s="511"/>
      <c r="D31" s="511"/>
      <c r="E31" s="511" t="s">
        <v>1248</v>
      </c>
      <c r="F31" s="511"/>
      <c r="G31" s="511"/>
      <c r="H31" s="511"/>
      <c r="I31" s="511"/>
      <c r="J31" s="511"/>
      <c r="K31" s="511"/>
      <c r="L31" s="511"/>
      <c r="M31" s="511"/>
      <c r="N31" s="511"/>
      <c r="O31" s="511"/>
      <c r="P31" s="511"/>
      <c r="AJ31" s="515" t="s">
        <v>652</v>
      </c>
      <c r="AK31" s="515"/>
      <c r="AL31" s="515"/>
      <c r="AM31" s="515"/>
      <c r="AN31" s="515"/>
      <c r="AO31" s="515"/>
      <c r="AP31" s="515"/>
      <c r="AQ31" s="515"/>
      <c r="AR31" s="515"/>
      <c r="AS31" s="515"/>
      <c r="AT31" s="515"/>
      <c r="AU31" s="515"/>
      <c r="AV31" s="515"/>
      <c r="AW31" s="515"/>
      <c r="AX31" s="515"/>
    </row>
    <row r="32" spans="2:50" ht="15">
      <c r="B32" s="511"/>
      <c r="C32" s="511"/>
      <c r="D32" s="511"/>
      <c r="E32" s="511"/>
      <c r="F32" s="511"/>
      <c r="G32" s="511"/>
      <c r="H32" s="511"/>
      <c r="I32" s="511"/>
      <c r="J32" s="511"/>
      <c r="K32" s="511"/>
      <c r="L32" s="511"/>
      <c r="M32" s="511"/>
      <c r="N32" s="511"/>
      <c r="O32" s="511"/>
      <c r="P32" s="511"/>
      <c r="AJ32" s="515"/>
      <c r="AK32" s="515"/>
      <c r="AL32" s="515"/>
      <c r="AM32" s="515"/>
      <c r="AN32" s="515"/>
      <c r="AO32" s="515"/>
      <c r="AP32" s="515"/>
      <c r="AQ32" s="515"/>
      <c r="AR32" s="515"/>
      <c r="AS32" s="515"/>
      <c r="AT32" s="515"/>
      <c r="AU32" s="515"/>
      <c r="AV32" s="515"/>
      <c r="AW32" s="515"/>
      <c r="AX32" s="515"/>
    </row>
    <row r="33" spans="2:50" ht="15">
      <c r="B33" s="511"/>
      <c r="C33" s="511"/>
      <c r="D33" s="511"/>
      <c r="E33" s="511" t="s">
        <v>107</v>
      </c>
      <c r="F33" s="511"/>
      <c r="G33" s="511"/>
      <c r="H33" s="511"/>
      <c r="I33" s="511"/>
      <c r="J33" s="511"/>
      <c r="K33" s="511"/>
      <c r="L33" s="511"/>
      <c r="M33" s="511"/>
      <c r="N33" s="511"/>
      <c r="O33" s="511"/>
      <c r="P33" s="511"/>
      <c r="AJ33" s="514" t="s">
        <v>657</v>
      </c>
      <c r="AK33" s="514"/>
      <c r="AL33" s="514"/>
      <c r="AM33" s="514"/>
      <c r="AN33" s="514"/>
      <c r="AO33" s="514"/>
      <c r="AP33" s="514"/>
      <c r="AQ33" s="514"/>
      <c r="AR33" s="514"/>
      <c r="AS33" s="514"/>
      <c r="AT33" s="514"/>
      <c r="AU33" s="514"/>
      <c r="AV33" s="514"/>
      <c r="AW33" s="514"/>
      <c r="AX33" s="514"/>
    </row>
    <row r="34" spans="2:50" ht="15">
      <c r="B34" s="511" t="s">
        <v>88</v>
      </c>
      <c r="C34" s="511"/>
      <c r="D34" s="511"/>
      <c r="E34" s="511" t="s">
        <v>108</v>
      </c>
      <c r="F34" s="511"/>
      <c r="G34" s="511"/>
      <c r="H34" s="511"/>
      <c r="I34" s="511"/>
      <c r="J34" s="511"/>
      <c r="K34" s="511"/>
      <c r="L34" s="511"/>
      <c r="M34" s="511"/>
      <c r="N34" s="511"/>
      <c r="O34" s="511"/>
      <c r="P34" s="511"/>
      <c r="AJ34" s="514"/>
      <c r="AK34" s="514"/>
      <c r="AL34" s="514"/>
      <c r="AM34" s="514"/>
      <c r="AN34" s="514"/>
      <c r="AO34" s="514"/>
      <c r="AP34" s="514"/>
      <c r="AQ34" s="514"/>
      <c r="AR34" s="514"/>
      <c r="AS34" s="514"/>
      <c r="AT34" s="514"/>
      <c r="AU34" s="514"/>
      <c r="AV34" s="514"/>
      <c r="AW34" s="514"/>
      <c r="AX34" s="514"/>
    </row>
    <row r="35" spans="2:50" ht="15">
      <c r="B35" s="511"/>
      <c r="C35" s="511"/>
      <c r="D35" s="511"/>
      <c r="E35" s="511" t="s">
        <v>109</v>
      </c>
      <c r="F35" s="511"/>
      <c r="G35" s="511"/>
      <c r="H35" s="511"/>
      <c r="I35" s="511"/>
      <c r="J35" s="511"/>
      <c r="K35" s="511"/>
      <c r="L35" s="511"/>
      <c r="M35" s="511"/>
      <c r="N35" s="511"/>
      <c r="O35" s="511"/>
      <c r="P35" s="511"/>
      <c r="AJ35" s="515" t="s">
        <v>653</v>
      </c>
      <c r="AK35" s="515"/>
      <c r="AL35" s="515"/>
      <c r="AM35" s="515"/>
      <c r="AN35" s="515"/>
      <c r="AO35" s="515"/>
      <c r="AP35" s="515"/>
      <c r="AQ35" s="515"/>
      <c r="AR35" s="515"/>
      <c r="AS35" s="515"/>
      <c r="AT35" s="515"/>
      <c r="AU35" s="515"/>
      <c r="AV35" s="515"/>
      <c r="AW35" s="515"/>
      <c r="AX35" s="515"/>
    </row>
    <row r="36" spans="2:50" ht="15">
      <c r="B36" s="511"/>
      <c r="C36" s="511"/>
      <c r="D36" s="511"/>
      <c r="E36" s="511" t="s">
        <v>110</v>
      </c>
      <c r="F36" s="511"/>
      <c r="G36" s="511"/>
      <c r="H36" s="511"/>
      <c r="I36" s="511"/>
      <c r="J36" s="511"/>
      <c r="K36" s="511"/>
      <c r="L36" s="511"/>
      <c r="M36" s="511"/>
      <c r="N36" s="511"/>
      <c r="O36" s="511"/>
      <c r="P36" s="511"/>
      <c r="AJ36" s="515"/>
      <c r="AK36" s="515"/>
      <c r="AL36" s="515"/>
      <c r="AM36" s="515"/>
      <c r="AN36" s="515"/>
      <c r="AO36" s="515"/>
      <c r="AP36" s="515"/>
      <c r="AQ36" s="515"/>
      <c r="AR36" s="515"/>
      <c r="AS36" s="515"/>
      <c r="AT36" s="515"/>
      <c r="AU36" s="515"/>
      <c r="AV36" s="515"/>
      <c r="AW36" s="515"/>
      <c r="AX36" s="515"/>
    </row>
    <row r="37" spans="2:50" ht="15">
      <c r="B37" s="511"/>
      <c r="C37" s="511"/>
      <c r="D37" s="511"/>
      <c r="E37" s="511" t="s">
        <v>122</v>
      </c>
      <c r="F37" s="511"/>
      <c r="G37" s="511"/>
      <c r="H37" s="511"/>
      <c r="I37" s="511"/>
      <c r="J37" s="511"/>
      <c r="K37" s="511"/>
      <c r="L37" s="511"/>
      <c r="M37" s="511"/>
      <c r="N37" s="511"/>
      <c r="O37" s="511"/>
      <c r="P37" s="511"/>
      <c r="AJ37" s="514" t="s">
        <v>654</v>
      </c>
      <c r="AK37" s="514"/>
      <c r="AL37" s="514"/>
      <c r="AM37" s="514"/>
      <c r="AN37" s="514"/>
      <c r="AO37" s="514"/>
      <c r="AP37" s="514"/>
      <c r="AQ37" s="514"/>
      <c r="AR37" s="514"/>
      <c r="AS37" s="514"/>
      <c r="AT37" s="514"/>
      <c r="AU37" s="514"/>
      <c r="AV37" s="514"/>
      <c r="AW37" s="514"/>
      <c r="AX37" s="514"/>
    </row>
    <row r="38" spans="2:50" ht="15">
      <c r="B38" s="511"/>
      <c r="C38" s="511"/>
      <c r="D38" s="511"/>
      <c r="E38" s="511" t="s">
        <v>123</v>
      </c>
      <c r="F38" s="511"/>
      <c r="G38" s="511"/>
      <c r="H38" s="511"/>
      <c r="I38" s="511"/>
      <c r="J38" s="511"/>
      <c r="K38" s="511"/>
      <c r="L38" s="511"/>
      <c r="M38" s="511"/>
      <c r="N38" s="511"/>
      <c r="O38" s="511"/>
      <c r="P38" s="511"/>
      <c r="AJ38" s="514"/>
      <c r="AK38" s="514"/>
      <c r="AL38" s="514"/>
      <c r="AM38" s="514"/>
      <c r="AN38" s="514"/>
      <c r="AO38" s="514"/>
      <c r="AP38" s="514"/>
      <c r="AQ38" s="514"/>
      <c r="AR38" s="514"/>
      <c r="AS38" s="514"/>
      <c r="AT38" s="514"/>
      <c r="AU38" s="514"/>
      <c r="AV38" s="514"/>
      <c r="AW38" s="514"/>
      <c r="AX38" s="514"/>
    </row>
    <row r="39" spans="2:50" ht="15">
      <c r="B39" s="511" t="s">
        <v>101</v>
      </c>
      <c r="C39" s="511"/>
      <c r="D39" s="511"/>
      <c r="E39" s="511" t="s">
        <v>124</v>
      </c>
      <c r="F39" s="511"/>
      <c r="G39" s="511"/>
      <c r="H39" s="511"/>
      <c r="I39" s="511"/>
      <c r="J39" s="511"/>
      <c r="K39" s="511"/>
      <c r="L39" s="511"/>
      <c r="M39" s="511"/>
      <c r="N39" s="511"/>
      <c r="O39" s="511"/>
      <c r="P39" s="511"/>
      <c r="AJ39" s="515" t="s">
        <v>655</v>
      </c>
      <c r="AK39" s="515"/>
      <c r="AL39" s="515"/>
      <c r="AM39" s="515"/>
      <c r="AN39" s="515"/>
      <c r="AO39" s="515"/>
      <c r="AP39" s="515"/>
      <c r="AQ39" s="515"/>
      <c r="AR39" s="515"/>
      <c r="AS39" s="515"/>
      <c r="AT39" s="515"/>
      <c r="AU39" s="515"/>
      <c r="AV39" s="515"/>
      <c r="AW39" s="515"/>
      <c r="AX39" s="515"/>
    </row>
    <row r="40" spans="2:50" ht="15">
      <c r="B40" s="511"/>
      <c r="C40" s="511"/>
      <c r="D40" s="511"/>
      <c r="E40" s="511" t="s">
        <v>125</v>
      </c>
      <c r="F40" s="511"/>
      <c r="G40" s="511"/>
      <c r="H40" s="511"/>
      <c r="I40" s="511"/>
      <c r="J40" s="511"/>
      <c r="K40" s="511"/>
      <c r="L40" s="511"/>
      <c r="M40" s="511"/>
      <c r="N40" s="511"/>
      <c r="O40" s="511"/>
      <c r="P40" s="511"/>
      <c r="AJ40" s="515"/>
      <c r="AK40" s="515"/>
      <c r="AL40" s="515"/>
      <c r="AM40" s="515"/>
      <c r="AN40" s="515"/>
      <c r="AO40" s="515"/>
      <c r="AP40" s="515"/>
      <c r="AQ40" s="515"/>
      <c r="AR40" s="515"/>
      <c r="AS40" s="515"/>
      <c r="AT40" s="515"/>
      <c r="AU40" s="515"/>
      <c r="AV40" s="515"/>
      <c r="AW40" s="515"/>
      <c r="AX40" s="515"/>
    </row>
    <row r="41" spans="2:50" ht="15">
      <c r="B41" s="511"/>
      <c r="C41" s="511"/>
      <c r="D41" s="511"/>
      <c r="E41" s="511" t="s">
        <v>126</v>
      </c>
      <c r="F41" s="511"/>
      <c r="G41" s="511"/>
      <c r="H41" s="511"/>
      <c r="I41" s="511"/>
      <c r="J41" s="511"/>
      <c r="K41" s="511"/>
      <c r="L41" s="511"/>
      <c r="M41" s="511"/>
      <c r="N41" s="511"/>
      <c r="O41" s="511"/>
      <c r="P41" s="511"/>
      <c r="AJ41" s="515" t="s">
        <v>656</v>
      </c>
      <c r="AK41" s="515"/>
      <c r="AL41" s="515"/>
      <c r="AM41" s="515"/>
      <c r="AN41" s="515"/>
      <c r="AO41" s="515"/>
      <c r="AP41" s="515"/>
      <c r="AQ41" s="515"/>
      <c r="AR41" s="515"/>
      <c r="AS41" s="515"/>
      <c r="AT41" s="515"/>
      <c r="AU41" s="515"/>
      <c r="AV41" s="515"/>
      <c r="AW41" s="515"/>
      <c r="AX41" s="515"/>
    </row>
    <row r="42" spans="2:50" ht="15">
      <c r="B42" s="511"/>
      <c r="C42" s="511"/>
      <c r="D42" s="511"/>
      <c r="E42" s="511" t="s">
        <v>1247</v>
      </c>
      <c r="F42" s="511"/>
      <c r="G42" s="511"/>
      <c r="H42" s="511"/>
      <c r="I42" s="511"/>
      <c r="J42" s="511"/>
      <c r="K42" s="511"/>
      <c r="L42" s="511"/>
      <c r="M42" s="511"/>
      <c r="N42" s="511"/>
      <c r="O42" s="511"/>
      <c r="P42" s="511"/>
      <c r="AJ42" s="515"/>
      <c r="AK42" s="515"/>
      <c r="AL42" s="515"/>
      <c r="AM42" s="515"/>
      <c r="AN42" s="515"/>
      <c r="AO42" s="515"/>
      <c r="AP42" s="515"/>
      <c r="AQ42" s="515"/>
      <c r="AR42" s="515"/>
      <c r="AS42" s="515"/>
      <c r="AT42" s="515"/>
      <c r="AU42" s="515"/>
      <c r="AV42" s="515"/>
      <c r="AW42" s="515"/>
      <c r="AX42" s="515"/>
    </row>
    <row r="43" spans="2:50" ht="15">
      <c r="B43" s="511"/>
      <c r="C43" s="511"/>
      <c r="D43" s="511"/>
      <c r="E43" s="511" t="s">
        <v>127</v>
      </c>
      <c r="F43" s="511"/>
      <c r="G43" s="511"/>
      <c r="H43" s="511"/>
      <c r="I43" s="511"/>
      <c r="J43" s="511"/>
      <c r="K43" s="511"/>
      <c r="L43" s="511"/>
      <c r="M43" s="511"/>
      <c r="N43" s="511"/>
      <c r="O43" s="511"/>
      <c r="P43" s="511"/>
      <c r="AJ43" s="515" t="s">
        <v>658</v>
      </c>
      <c r="AK43" s="515"/>
      <c r="AL43" s="515"/>
      <c r="AM43" s="515"/>
      <c r="AN43" s="515"/>
      <c r="AO43" s="515"/>
      <c r="AP43" s="515"/>
      <c r="AQ43" s="515"/>
      <c r="AR43" s="515"/>
      <c r="AS43" s="515"/>
      <c r="AT43" s="515"/>
      <c r="AU43" s="515"/>
      <c r="AV43" s="515"/>
      <c r="AW43" s="515"/>
      <c r="AX43" s="515"/>
    </row>
    <row r="44" spans="2:50" ht="15">
      <c r="B44" s="511"/>
      <c r="C44" s="511"/>
      <c r="D44" s="511"/>
      <c r="E44" s="511"/>
      <c r="F44" s="511"/>
      <c r="G44" s="511"/>
      <c r="H44" s="511"/>
      <c r="I44" s="511"/>
      <c r="J44" s="511"/>
      <c r="K44" s="511"/>
      <c r="L44" s="511"/>
      <c r="M44" s="511"/>
      <c r="N44" s="511"/>
      <c r="O44" s="511"/>
      <c r="P44" s="511"/>
      <c r="AJ44" s="515"/>
      <c r="AK44" s="515"/>
      <c r="AL44" s="515"/>
      <c r="AM44" s="515"/>
      <c r="AN44" s="515"/>
      <c r="AO44" s="515"/>
      <c r="AP44" s="515"/>
      <c r="AQ44" s="515"/>
      <c r="AR44" s="515"/>
      <c r="AS44" s="515"/>
      <c r="AT44" s="515"/>
      <c r="AU44" s="515"/>
      <c r="AV44" s="515"/>
      <c r="AW44" s="515"/>
      <c r="AX44" s="515"/>
    </row>
    <row r="45" spans="2:50" ht="14.45" customHeight="1">
      <c r="B45" s="511" t="s">
        <v>100</v>
      </c>
      <c r="C45" s="511"/>
      <c r="D45" s="511"/>
      <c r="E45" s="511" t="s">
        <v>128</v>
      </c>
      <c r="F45" s="511"/>
      <c r="G45" s="511"/>
      <c r="H45" s="511"/>
      <c r="I45" s="511"/>
      <c r="J45" s="511"/>
      <c r="K45" s="511"/>
      <c r="L45" s="511"/>
      <c r="M45" s="511"/>
      <c r="N45" s="511"/>
      <c r="O45" s="511"/>
      <c r="P45" s="511"/>
      <c r="AJ45" s="514" t="s">
        <v>1097</v>
      </c>
      <c r="AK45" s="514"/>
      <c r="AL45" s="514"/>
      <c r="AM45" s="514"/>
      <c r="AN45" s="514"/>
      <c r="AO45" s="514"/>
      <c r="AP45" s="514"/>
      <c r="AQ45" s="514"/>
      <c r="AR45" s="514"/>
      <c r="AS45" s="514"/>
      <c r="AT45" s="514"/>
      <c r="AU45" s="514"/>
      <c r="AV45" s="514"/>
      <c r="AW45" s="514"/>
      <c r="AX45" s="514"/>
    </row>
    <row r="46" spans="2:50" ht="15">
      <c r="B46" s="511"/>
      <c r="C46" s="511"/>
      <c r="D46" s="511"/>
      <c r="E46" s="511" t="s">
        <v>129</v>
      </c>
      <c r="F46" s="511"/>
      <c r="G46" s="511"/>
      <c r="H46" s="511"/>
      <c r="I46" s="511"/>
      <c r="J46" s="511"/>
      <c r="K46" s="511"/>
      <c r="L46" s="511"/>
      <c r="M46" s="511"/>
      <c r="N46" s="511"/>
      <c r="O46" s="511"/>
      <c r="P46" s="511"/>
      <c r="AJ46" s="514"/>
      <c r="AK46" s="514"/>
      <c r="AL46" s="514"/>
      <c r="AM46" s="514"/>
      <c r="AN46" s="514"/>
      <c r="AO46" s="514"/>
      <c r="AP46" s="514"/>
      <c r="AQ46" s="514"/>
      <c r="AR46" s="514"/>
      <c r="AS46" s="514"/>
      <c r="AT46" s="514"/>
      <c r="AU46" s="514"/>
      <c r="AV46" s="514"/>
      <c r="AW46" s="514"/>
      <c r="AX46" s="514"/>
    </row>
    <row r="47" spans="2:50" ht="15">
      <c r="B47" s="511"/>
      <c r="C47" s="511"/>
      <c r="D47" s="511"/>
      <c r="E47" s="511" t="s">
        <v>130</v>
      </c>
      <c r="F47" s="511"/>
      <c r="G47" s="511"/>
      <c r="H47" s="511"/>
      <c r="I47" s="511"/>
      <c r="J47" s="511"/>
      <c r="K47" s="511"/>
      <c r="L47" s="511"/>
      <c r="M47" s="511"/>
      <c r="N47" s="511"/>
      <c r="O47" s="511"/>
      <c r="P47" s="511"/>
    </row>
    <row r="48" spans="2:50" ht="15">
      <c r="B48" s="511"/>
      <c r="C48" s="511"/>
      <c r="D48" s="511"/>
      <c r="E48" s="511" t="s">
        <v>1249</v>
      </c>
      <c r="F48" s="511"/>
      <c r="G48" s="511"/>
      <c r="H48" s="511"/>
      <c r="I48" s="511"/>
      <c r="J48" s="511"/>
      <c r="K48" s="511"/>
      <c r="L48" s="511"/>
      <c r="M48" s="511"/>
      <c r="N48" s="511"/>
      <c r="O48" s="511"/>
      <c r="P48" s="511"/>
    </row>
    <row r="49" spans="2:50" ht="15">
      <c r="B49" s="511"/>
      <c r="C49" s="511"/>
      <c r="D49" s="511"/>
      <c r="E49" s="511" t="s">
        <v>1250</v>
      </c>
      <c r="F49" s="511"/>
      <c r="G49" s="511"/>
      <c r="H49" s="511"/>
      <c r="I49" s="511"/>
      <c r="J49" s="511"/>
      <c r="K49" s="511"/>
      <c r="L49" s="511"/>
      <c r="M49" s="511"/>
      <c r="N49" s="511"/>
      <c r="O49" s="511"/>
      <c r="P49" s="511"/>
    </row>
    <row r="50" spans="2:50" ht="15">
      <c r="B50" s="511" t="s">
        <v>131</v>
      </c>
      <c r="C50" s="511"/>
      <c r="D50" s="511"/>
      <c r="E50" s="511" t="s">
        <v>132</v>
      </c>
      <c r="F50" s="511"/>
      <c r="G50" s="511"/>
      <c r="H50" s="511"/>
      <c r="I50" s="511"/>
      <c r="J50" s="511"/>
      <c r="K50" s="511"/>
      <c r="L50" s="511"/>
      <c r="M50" s="511"/>
      <c r="N50" s="511"/>
      <c r="O50" s="511"/>
      <c r="P50" s="511"/>
    </row>
    <row r="51" spans="2:50" ht="15">
      <c r="B51" s="511"/>
      <c r="C51" s="511"/>
      <c r="D51" s="511"/>
      <c r="E51" s="511" t="s">
        <v>133</v>
      </c>
      <c r="F51" s="511"/>
      <c r="G51" s="511"/>
      <c r="H51" s="511"/>
      <c r="I51" s="511"/>
      <c r="J51" s="511"/>
      <c r="K51" s="511"/>
      <c r="L51" s="511"/>
      <c r="M51" s="511"/>
      <c r="N51" s="511"/>
      <c r="O51" s="511"/>
      <c r="P51" s="511"/>
    </row>
    <row r="52" spans="2:50" ht="15">
      <c r="B52" s="511"/>
      <c r="C52" s="511"/>
      <c r="D52" s="511"/>
      <c r="E52" s="511"/>
      <c r="F52" s="511"/>
      <c r="G52" s="511"/>
      <c r="H52" s="511"/>
      <c r="I52" s="511"/>
      <c r="J52" s="511"/>
      <c r="K52" s="511"/>
      <c r="L52" s="511"/>
      <c r="M52" s="511"/>
      <c r="N52" s="511"/>
      <c r="O52" s="511"/>
      <c r="P52" s="511"/>
    </row>
    <row r="53" spans="2:50" ht="15">
      <c r="B53" s="511"/>
      <c r="C53" s="511"/>
      <c r="D53" s="511"/>
      <c r="E53" s="511" t="s">
        <v>134</v>
      </c>
      <c r="F53" s="511"/>
      <c r="G53" s="511"/>
      <c r="H53" s="511"/>
      <c r="I53" s="511"/>
      <c r="J53" s="511"/>
      <c r="K53" s="511"/>
      <c r="L53" s="511"/>
      <c r="M53" s="511"/>
      <c r="N53" s="511"/>
      <c r="O53" s="511"/>
      <c r="P53" s="511"/>
    </row>
    <row r="54" spans="2:50" ht="15">
      <c r="B54" s="511"/>
      <c r="C54" s="511"/>
      <c r="D54" s="511"/>
      <c r="E54" s="511" t="s">
        <v>135</v>
      </c>
      <c r="F54" s="511"/>
      <c r="G54" s="511"/>
      <c r="H54" s="511"/>
      <c r="I54" s="511"/>
      <c r="J54" s="511"/>
      <c r="K54" s="511"/>
      <c r="L54" s="511"/>
      <c r="M54" s="511"/>
      <c r="N54" s="511"/>
      <c r="O54" s="511"/>
      <c r="P54" s="511"/>
    </row>
    <row r="55" spans="2:50" ht="15">
      <c r="B55" s="511"/>
      <c r="C55" s="511"/>
      <c r="D55" s="511"/>
      <c r="E55" s="511" t="s">
        <v>136</v>
      </c>
      <c r="F55" s="511"/>
      <c r="G55" s="511"/>
      <c r="H55" s="511"/>
      <c r="I55" s="511"/>
      <c r="J55" s="511"/>
      <c r="K55" s="511"/>
      <c r="L55" s="511"/>
      <c r="M55" s="511"/>
      <c r="N55" s="511"/>
      <c r="O55" s="511"/>
      <c r="P55" s="511"/>
    </row>
    <row r="56" spans="2:50" ht="15">
      <c r="B56" s="511"/>
      <c r="C56" s="511"/>
      <c r="D56" s="511"/>
      <c r="E56" s="511" t="s">
        <v>1251</v>
      </c>
      <c r="F56" s="511"/>
      <c r="G56" s="511"/>
      <c r="H56" s="511"/>
      <c r="I56" s="511"/>
      <c r="J56" s="511"/>
      <c r="K56" s="511"/>
      <c r="L56" s="511"/>
      <c r="M56" s="511"/>
      <c r="N56" s="511"/>
      <c r="O56" s="511"/>
      <c r="P56" s="511"/>
    </row>
    <row r="57" spans="2:50" ht="15">
      <c r="B57" s="511"/>
      <c r="C57" s="511"/>
      <c r="D57" s="511"/>
      <c r="E57" s="511"/>
      <c r="F57" s="511"/>
      <c r="G57" s="511"/>
      <c r="H57" s="511"/>
      <c r="I57" s="511"/>
      <c r="J57" s="511"/>
      <c r="K57" s="511"/>
      <c r="L57" s="511"/>
      <c r="M57" s="511"/>
      <c r="N57" s="511"/>
      <c r="O57" s="511"/>
      <c r="P57" s="511"/>
    </row>
    <row r="58" spans="2:50" ht="15">
      <c r="B58" s="44"/>
    </row>
    <row r="59" spans="2:50" ht="15">
      <c r="B59" s="44"/>
    </row>
    <row r="60" spans="2:50" ht="18.75">
      <c r="B60" s="19" t="s">
        <v>1252</v>
      </c>
    </row>
    <row r="62" spans="2:50" ht="17.45" customHeight="1" thickBot="1"/>
    <row r="63" spans="2:50" ht="41.45" customHeight="1" thickBot="1">
      <c r="B63" s="518" t="s">
        <v>98</v>
      </c>
      <c r="C63" s="519"/>
      <c r="D63" s="519"/>
      <c r="E63" s="519"/>
      <c r="F63" s="519"/>
      <c r="G63" s="519"/>
      <c r="H63" s="519"/>
      <c r="I63" s="519"/>
      <c r="J63" s="519"/>
      <c r="K63" s="519"/>
      <c r="L63" s="519"/>
      <c r="M63" s="519"/>
      <c r="N63" s="519"/>
      <c r="O63" s="519"/>
      <c r="P63" s="520"/>
      <c r="R63" s="518" t="s">
        <v>89</v>
      </c>
      <c r="S63" s="519"/>
      <c r="T63" s="519"/>
      <c r="U63" s="519"/>
      <c r="V63" s="519"/>
      <c r="W63" s="519"/>
      <c r="X63" s="519"/>
      <c r="Y63" s="519"/>
      <c r="Z63" s="519"/>
      <c r="AA63" s="519"/>
      <c r="AB63" s="519"/>
      <c r="AC63" s="519"/>
      <c r="AD63" s="519"/>
      <c r="AE63" s="519"/>
      <c r="AF63" s="519"/>
      <c r="AG63" s="519"/>
      <c r="AH63" s="520"/>
      <c r="AJ63" s="518" t="s">
        <v>97</v>
      </c>
      <c r="AK63" s="519"/>
      <c r="AL63" s="519"/>
      <c r="AM63" s="519"/>
      <c r="AN63" s="519"/>
      <c r="AO63" s="519"/>
      <c r="AP63" s="519"/>
      <c r="AQ63" s="519"/>
      <c r="AR63" s="519"/>
      <c r="AS63" s="519"/>
      <c r="AT63" s="519"/>
      <c r="AU63" s="519"/>
      <c r="AV63" s="519"/>
      <c r="AW63" s="519"/>
      <c r="AX63" s="520"/>
    </row>
    <row r="64" spans="2:50" ht="15.6" customHeight="1">
      <c r="B64" s="522" t="s">
        <v>19</v>
      </c>
      <c r="C64" s="523"/>
      <c r="D64" s="523"/>
      <c r="E64" s="523"/>
      <c r="F64" s="523"/>
      <c r="G64" s="523"/>
      <c r="H64" s="523"/>
      <c r="I64" s="523"/>
      <c r="J64" s="523"/>
      <c r="K64" s="523"/>
      <c r="L64" s="523"/>
      <c r="M64" s="523"/>
      <c r="N64" s="523"/>
      <c r="O64" s="523"/>
      <c r="P64" s="524"/>
      <c r="R64" s="522" t="s">
        <v>20</v>
      </c>
      <c r="S64" s="523"/>
      <c r="T64" s="523"/>
      <c r="U64" s="523"/>
      <c r="V64" s="523"/>
      <c r="W64" s="523"/>
      <c r="X64" s="523"/>
      <c r="Y64" s="523"/>
      <c r="Z64" s="523"/>
      <c r="AA64" s="523"/>
      <c r="AB64" s="523"/>
      <c r="AC64" s="523"/>
      <c r="AD64" s="523"/>
      <c r="AE64" s="523"/>
      <c r="AF64" s="523"/>
      <c r="AG64" s="523"/>
      <c r="AH64" s="524"/>
      <c r="AJ64" s="522" t="s">
        <v>21</v>
      </c>
      <c r="AK64" s="523"/>
      <c r="AL64" s="523"/>
      <c r="AM64" s="523"/>
      <c r="AN64" s="523"/>
      <c r="AO64" s="523"/>
      <c r="AP64" s="523"/>
      <c r="AQ64" s="523"/>
      <c r="AR64" s="523"/>
      <c r="AS64" s="523"/>
      <c r="AT64" s="523"/>
      <c r="AU64" s="523"/>
      <c r="AV64" s="523"/>
      <c r="AW64" s="523"/>
      <c r="AX64" s="524"/>
    </row>
    <row r="65" spans="2:50" ht="15.6" customHeight="1">
      <c r="B65" s="35"/>
      <c r="P65" s="36"/>
      <c r="R65" s="40"/>
      <c r="AH65" s="36"/>
      <c r="AJ65" s="40"/>
      <c r="AX65" s="36"/>
    </row>
    <row r="66" spans="2:50">
      <c r="B66" s="35"/>
      <c r="P66" s="36"/>
      <c r="R66" s="40"/>
      <c r="S66" s="33" t="s">
        <v>99</v>
      </c>
      <c r="AH66" s="36"/>
      <c r="AJ66" s="40"/>
      <c r="AK66" s="33" t="s">
        <v>99</v>
      </c>
      <c r="AX66" s="36"/>
    </row>
    <row r="67" spans="2:50">
      <c r="B67" s="35"/>
      <c r="P67" s="36"/>
      <c r="R67" s="40"/>
      <c r="S67" s="2" t="s">
        <v>90</v>
      </c>
      <c r="AH67" s="36"/>
      <c r="AJ67" s="40"/>
      <c r="AK67" s="2" t="s">
        <v>138</v>
      </c>
      <c r="AX67" s="36"/>
    </row>
    <row r="68" spans="2:50">
      <c r="B68" s="35"/>
      <c r="P68" s="36"/>
      <c r="R68" s="40"/>
      <c r="S68" s="2" t="s">
        <v>93</v>
      </c>
      <c r="AH68" s="36"/>
      <c r="AJ68" s="40"/>
      <c r="AK68" s="2" t="s">
        <v>137</v>
      </c>
      <c r="AX68" s="36"/>
    </row>
    <row r="69" spans="2:50">
      <c r="B69" s="35"/>
      <c r="P69" s="36"/>
      <c r="R69" s="40"/>
      <c r="S69" s="2" t="s">
        <v>91</v>
      </c>
      <c r="AH69" s="36"/>
      <c r="AJ69" s="40"/>
      <c r="AK69" s="2" t="s">
        <v>1253</v>
      </c>
      <c r="AX69" s="36"/>
    </row>
    <row r="70" spans="2:50">
      <c r="B70" s="35"/>
      <c r="P70" s="36"/>
      <c r="R70" s="40"/>
      <c r="S70" s="2" t="s">
        <v>92</v>
      </c>
      <c r="AH70" s="36"/>
      <c r="AJ70" s="40"/>
      <c r="AK70" s="34" t="s">
        <v>139</v>
      </c>
      <c r="AL70" s="34"/>
      <c r="AM70" s="34"/>
      <c r="AN70" s="34"/>
      <c r="AO70" s="34"/>
      <c r="AP70" s="34"/>
      <c r="AQ70" s="34"/>
      <c r="AR70" s="34"/>
      <c r="AS70" s="34"/>
      <c r="AT70" s="34"/>
      <c r="AU70" s="34"/>
      <c r="AV70" s="34"/>
      <c r="AX70" s="36"/>
    </row>
    <row r="71" spans="2:50">
      <c r="B71" s="35"/>
      <c r="P71" s="36"/>
      <c r="R71" s="40"/>
      <c r="S71" s="2" t="s">
        <v>94</v>
      </c>
      <c r="AH71" s="36"/>
      <c r="AJ71" s="40"/>
      <c r="AK71" s="34"/>
      <c r="AL71" s="34" t="s">
        <v>1254</v>
      </c>
      <c r="AM71" s="34"/>
      <c r="AN71" s="34"/>
      <c r="AO71" s="34"/>
      <c r="AP71" s="34"/>
      <c r="AQ71" s="34"/>
      <c r="AR71" s="34"/>
      <c r="AS71" s="34"/>
      <c r="AT71" s="34"/>
      <c r="AU71" s="34"/>
      <c r="AV71" s="34"/>
      <c r="AX71" s="36"/>
    </row>
    <row r="72" spans="2:50">
      <c r="B72" s="35"/>
      <c r="P72" s="36"/>
      <c r="R72" s="40"/>
      <c r="S72" s="2" t="s">
        <v>95</v>
      </c>
      <c r="AH72" s="36"/>
      <c r="AJ72" s="40"/>
      <c r="AK72" s="34"/>
      <c r="AL72" s="34" t="s">
        <v>140</v>
      </c>
      <c r="AM72" s="34"/>
      <c r="AN72" s="34"/>
      <c r="AO72" s="34"/>
      <c r="AP72" s="34"/>
      <c r="AQ72" s="34"/>
      <c r="AR72" s="34"/>
      <c r="AS72" s="34"/>
      <c r="AT72" s="34"/>
      <c r="AU72" s="34"/>
      <c r="AV72" s="34"/>
      <c r="AX72" s="36"/>
    </row>
    <row r="73" spans="2:50">
      <c r="B73" s="35"/>
      <c r="P73" s="36"/>
      <c r="R73" s="40"/>
      <c r="S73" s="2" t="s">
        <v>96</v>
      </c>
      <c r="AH73" s="36"/>
      <c r="AJ73" s="40"/>
      <c r="AK73" s="34"/>
      <c r="AL73" s="34" t="s">
        <v>141</v>
      </c>
      <c r="AM73" s="34"/>
      <c r="AN73" s="34"/>
      <c r="AO73" s="34"/>
      <c r="AP73" s="34"/>
      <c r="AQ73" s="34"/>
      <c r="AR73" s="34"/>
      <c r="AS73" s="34"/>
      <c r="AT73" s="34"/>
      <c r="AU73" s="34"/>
      <c r="AV73" s="34"/>
      <c r="AX73" s="36"/>
    </row>
    <row r="74" spans="2:50">
      <c r="B74" s="35"/>
      <c r="P74" s="36"/>
      <c r="R74" s="40"/>
      <c r="AH74" s="36"/>
      <c r="AJ74" s="40"/>
      <c r="AK74" s="34"/>
      <c r="AL74" s="34" t="s">
        <v>142</v>
      </c>
      <c r="AM74" s="34"/>
      <c r="AN74" s="34"/>
      <c r="AO74" s="34"/>
      <c r="AP74" s="34"/>
      <c r="AQ74" s="34"/>
      <c r="AR74" s="34"/>
      <c r="AS74" s="34"/>
      <c r="AT74" s="34"/>
      <c r="AU74" s="34"/>
      <c r="AV74" s="34"/>
      <c r="AX74" s="36"/>
    </row>
    <row r="75" spans="2:50">
      <c r="B75" s="35"/>
      <c r="P75" s="36"/>
      <c r="R75" s="40"/>
      <c r="AH75" s="36"/>
      <c r="AJ75" s="40"/>
      <c r="AK75" s="2" t="s">
        <v>143</v>
      </c>
      <c r="AX75" s="36"/>
    </row>
    <row r="76" spans="2:50">
      <c r="B76" s="35"/>
      <c r="P76" s="36"/>
      <c r="R76" s="40"/>
      <c r="AH76" s="36"/>
      <c r="AJ76" s="40"/>
      <c r="AX76" s="36"/>
    </row>
    <row r="77" spans="2:50">
      <c r="B77" s="35"/>
      <c r="P77" s="36"/>
      <c r="R77" s="40"/>
      <c r="AH77" s="36"/>
      <c r="AJ77" s="40"/>
      <c r="AX77" s="36"/>
    </row>
    <row r="78" spans="2:50">
      <c r="B78" s="35"/>
      <c r="P78" s="36"/>
      <c r="R78" s="40"/>
      <c r="AH78" s="36"/>
      <c r="AJ78" s="40"/>
      <c r="AX78" s="36"/>
    </row>
    <row r="79" spans="2:50">
      <c r="B79" s="35"/>
      <c r="P79" s="36"/>
      <c r="R79" s="40"/>
      <c r="AH79" s="36"/>
      <c r="AJ79" s="40"/>
      <c r="AX79" s="36"/>
    </row>
    <row r="80" spans="2:50">
      <c r="B80" s="35"/>
      <c r="P80" s="36"/>
      <c r="R80" s="40"/>
      <c r="AH80" s="36"/>
      <c r="AJ80" s="40"/>
      <c r="AX80" s="36"/>
    </row>
    <row r="81" spans="2:50">
      <c r="B81" s="35"/>
      <c r="P81" s="36"/>
      <c r="R81" s="40"/>
      <c r="AH81" s="36"/>
      <c r="AJ81" s="40"/>
      <c r="AX81" s="36"/>
    </row>
    <row r="82" spans="2:50">
      <c r="B82" s="35"/>
      <c r="P82" s="36"/>
      <c r="R82" s="40"/>
      <c r="AH82" s="36"/>
      <c r="AJ82" s="40"/>
      <c r="AX82" s="36"/>
    </row>
    <row r="83" spans="2:50">
      <c r="B83" s="35"/>
      <c r="P83" s="36"/>
      <c r="R83" s="40"/>
      <c r="AH83" s="36"/>
      <c r="AJ83" s="40"/>
      <c r="AX83" s="36"/>
    </row>
    <row r="84" spans="2:50">
      <c r="B84" s="35"/>
      <c r="P84" s="36"/>
      <c r="R84" s="40"/>
      <c r="AH84" s="36"/>
      <c r="AJ84" s="40"/>
      <c r="AX84" s="36"/>
    </row>
    <row r="85" spans="2:50">
      <c r="B85" s="35"/>
      <c r="P85" s="36"/>
      <c r="R85" s="40"/>
      <c r="AH85" s="36"/>
      <c r="AJ85" s="40"/>
      <c r="AX85" s="36"/>
    </row>
    <row r="86" spans="2:50">
      <c r="B86" s="35"/>
      <c r="P86" s="36"/>
      <c r="R86" s="40"/>
      <c r="AH86" s="36"/>
      <c r="AJ86" s="40"/>
      <c r="AX86" s="36"/>
    </row>
    <row r="87" spans="2:50">
      <c r="B87" s="35"/>
      <c r="P87" s="36"/>
      <c r="R87" s="40"/>
      <c r="AH87" s="36"/>
      <c r="AJ87" s="40"/>
      <c r="AX87" s="36"/>
    </row>
    <row r="88" spans="2:50">
      <c r="B88" s="35"/>
      <c r="P88" s="36"/>
      <c r="R88" s="40"/>
      <c r="AH88" s="36"/>
      <c r="AJ88" s="40"/>
      <c r="AX88" s="36"/>
    </row>
    <row r="89" spans="2:50">
      <c r="B89" s="35"/>
      <c r="P89" s="36"/>
      <c r="R89" s="40"/>
      <c r="AH89" s="36"/>
      <c r="AJ89" s="40"/>
      <c r="AX89" s="36"/>
    </row>
    <row r="90" spans="2:50">
      <c r="B90" s="35"/>
      <c r="P90" s="36"/>
      <c r="R90" s="40"/>
      <c r="AH90" s="36"/>
      <c r="AJ90" s="40"/>
      <c r="AX90" s="36"/>
    </row>
    <row r="91" spans="2:50">
      <c r="B91" s="35"/>
      <c r="P91" s="36"/>
      <c r="R91" s="40"/>
      <c r="AH91" s="36"/>
      <c r="AJ91" s="40"/>
      <c r="AX91" s="36"/>
    </row>
    <row r="92" spans="2:50">
      <c r="B92" s="35"/>
      <c r="P92" s="36"/>
      <c r="R92" s="40"/>
      <c r="AH92" s="36"/>
      <c r="AJ92" s="40"/>
      <c r="AX92" s="36"/>
    </row>
    <row r="93" spans="2:50">
      <c r="B93" s="35"/>
      <c r="P93" s="36"/>
      <c r="R93" s="40"/>
      <c r="AH93" s="36"/>
      <c r="AJ93" s="40"/>
      <c r="AX93" s="36"/>
    </row>
    <row r="94" spans="2:50">
      <c r="B94" s="35"/>
      <c r="P94" s="36"/>
      <c r="R94" s="40"/>
      <c r="AH94" s="36"/>
      <c r="AJ94" s="40"/>
      <c r="AX94" s="36"/>
    </row>
    <row r="95" spans="2:50">
      <c r="B95" s="35"/>
      <c r="P95" s="36"/>
      <c r="R95" s="40"/>
      <c r="AH95" s="36"/>
      <c r="AJ95" s="40"/>
      <c r="AX95" s="36"/>
    </row>
    <row r="96" spans="2:50">
      <c r="B96" s="35"/>
      <c r="P96" s="36"/>
      <c r="R96" s="40"/>
      <c r="AH96" s="36"/>
      <c r="AJ96" s="40"/>
      <c r="AX96" s="36"/>
    </row>
    <row r="97" spans="2:50" ht="16.5" thickBot="1">
      <c r="B97" s="37"/>
      <c r="C97" s="38"/>
      <c r="D97" s="38"/>
      <c r="E97" s="38"/>
      <c r="F97" s="38"/>
      <c r="G97" s="38"/>
      <c r="H97" s="38"/>
      <c r="I97" s="38"/>
      <c r="J97" s="38"/>
      <c r="K97" s="38"/>
      <c r="L97" s="38"/>
      <c r="M97" s="38"/>
      <c r="N97" s="38"/>
      <c r="O97" s="38"/>
      <c r="P97" s="39"/>
      <c r="R97" s="41"/>
      <c r="S97" s="38"/>
      <c r="T97" s="38"/>
      <c r="U97" s="38"/>
      <c r="V97" s="38"/>
      <c r="W97" s="38"/>
      <c r="X97" s="38"/>
      <c r="Y97" s="38"/>
      <c r="Z97" s="38"/>
      <c r="AA97" s="38"/>
      <c r="AB97" s="38"/>
      <c r="AC97" s="38"/>
      <c r="AD97" s="38"/>
      <c r="AE97" s="38"/>
      <c r="AF97" s="38"/>
      <c r="AG97" s="38"/>
      <c r="AH97" s="39"/>
      <c r="AJ97" s="41"/>
      <c r="AK97" s="38"/>
      <c r="AL97" s="38"/>
      <c r="AM97" s="38"/>
      <c r="AN97" s="38"/>
      <c r="AO97" s="38"/>
      <c r="AP97" s="38"/>
      <c r="AQ97" s="38"/>
      <c r="AR97" s="38"/>
      <c r="AS97" s="38"/>
      <c r="AT97" s="38"/>
      <c r="AU97" s="38"/>
      <c r="AV97" s="38"/>
      <c r="AW97" s="38"/>
      <c r="AX97" s="39"/>
    </row>
  </sheetData>
  <mergeCells count="60">
    <mergeCell ref="R64:AH64"/>
    <mergeCell ref="B64:P64"/>
    <mergeCell ref="AJ64:AX64"/>
    <mergeCell ref="E43:P44"/>
    <mergeCell ref="B39:D44"/>
    <mergeCell ref="E39:P39"/>
    <mergeCell ref="E40:P40"/>
    <mergeCell ref="B50:D57"/>
    <mergeCell ref="E51:P52"/>
    <mergeCell ref="E56:P57"/>
    <mergeCell ref="E55:P55"/>
    <mergeCell ref="E54:P54"/>
    <mergeCell ref="E53:P53"/>
    <mergeCell ref="E50:P50"/>
    <mergeCell ref="E21:P21"/>
    <mergeCell ref="B21:D21"/>
    <mergeCell ref="B63:P63"/>
    <mergeCell ref="R63:AH63"/>
    <mergeCell ref="AJ63:AX63"/>
    <mergeCell ref="B22:D26"/>
    <mergeCell ref="E22:P22"/>
    <mergeCell ref="E23:P23"/>
    <mergeCell ref="E24:P24"/>
    <mergeCell ref="E26:P26"/>
    <mergeCell ref="E25:P25"/>
    <mergeCell ref="E33:P33"/>
    <mergeCell ref="B31:D33"/>
    <mergeCell ref="E31:P32"/>
    <mergeCell ref="E29:P30"/>
    <mergeCell ref="B27:D30"/>
    <mergeCell ref="R18:AX19"/>
    <mergeCell ref="B18:P19"/>
    <mergeCell ref="AJ45:AX46"/>
    <mergeCell ref="AJ43:AX44"/>
    <mergeCell ref="AJ41:AX42"/>
    <mergeCell ref="AJ39:AX40"/>
    <mergeCell ref="AJ37:AX38"/>
    <mergeCell ref="AJ35:AX36"/>
    <mergeCell ref="AJ33:AX34"/>
    <mergeCell ref="AJ31:AX32"/>
    <mergeCell ref="AJ29:AX30"/>
    <mergeCell ref="AJ27:AX28"/>
    <mergeCell ref="AJ25:AX26"/>
    <mergeCell ref="AJ23:AX24"/>
    <mergeCell ref="AJ21:AX22"/>
    <mergeCell ref="E27:P28"/>
    <mergeCell ref="B34:D38"/>
    <mergeCell ref="E41:P41"/>
    <mergeCell ref="E42:P42"/>
    <mergeCell ref="E45:P45"/>
    <mergeCell ref="E46:P46"/>
    <mergeCell ref="B45:D49"/>
    <mergeCell ref="E47:P47"/>
    <mergeCell ref="E48:P48"/>
    <mergeCell ref="E49:P49"/>
    <mergeCell ref="E38:P38"/>
    <mergeCell ref="E34:P34"/>
    <mergeCell ref="E35:P35"/>
    <mergeCell ref="E36:P36"/>
    <mergeCell ref="E37:P37"/>
  </mergeCells>
  <hyperlinks>
    <hyperlink ref="B64" r:id="rId1"/>
    <hyperlink ref="AJ64" r:id="rId2"/>
    <hyperlink ref="R64" r:id="rId3"/>
  </hyperlinks>
  <pageMargins left="0.39370078740157483" right="0.39370078740157483" top="0.39370078740157483" bottom="0.39370078740157483" header="0.23622047244094491" footer="0.23622047244094491"/>
  <pageSetup paperSize="9" scale="33" orientation="landscape" r:id="rId4"/>
  <headerFooter>
    <oddFooter>&amp;CPage &amp;P of &amp;N</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H213"/>
  <sheetViews>
    <sheetView showGridLines="0" showRowColHeaders="0" zoomScaleNormal="100" zoomScaleSheetLayoutView="85" workbookViewId="0">
      <pane ySplit="2" topLeftCell="A21" activePane="bottomLeft" state="frozen"/>
      <selection pane="bottomLeft"/>
    </sheetView>
  </sheetViews>
  <sheetFormatPr defaultColWidth="8.85546875" defaultRowHeight="15.75"/>
  <cols>
    <col min="1" max="1" width="1.140625" style="2" customWidth="1"/>
    <col min="2" max="2" width="6.5703125" style="23" customWidth="1"/>
    <col min="3" max="4" width="50.5703125" style="2" customWidth="1"/>
    <col min="5" max="5" width="22.5703125" style="2" customWidth="1"/>
    <col min="6" max="6" width="6.5703125" style="2" customWidth="1"/>
    <col min="7" max="8" width="50.5703125" style="2" customWidth="1"/>
    <col min="9" max="9" width="2.42578125" style="2" customWidth="1"/>
    <col min="10" max="13" width="22.5703125" style="2" customWidth="1"/>
    <col min="14" max="16384" width="8.85546875" style="2"/>
  </cols>
  <sheetData>
    <row r="1" spans="2:8" s="21" customFormat="1" ht="20.100000000000001" customHeight="1">
      <c r="B1" s="536" t="s">
        <v>1493</v>
      </c>
      <c r="C1" s="536"/>
    </row>
    <row r="2" spans="2:8" s="21" customFormat="1" ht="39.950000000000003" customHeight="1">
      <c r="B2" s="150" t="s">
        <v>1194</v>
      </c>
      <c r="C2" s="150"/>
      <c r="D2" s="150"/>
      <c r="E2" s="150"/>
      <c r="F2" s="150"/>
      <c r="G2" s="150"/>
      <c r="H2" s="22"/>
    </row>
    <row r="3" spans="2:8" ht="6.6" customHeight="1">
      <c r="B3" s="23" t="s">
        <v>29</v>
      </c>
    </row>
    <row r="4" spans="2:8" ht="18.75">
      <c r="B4" s="19" t="s">
        <v>151</v>
      </c>
    </row>
    <row r="5" spans="2:8" ht="15">
      <c r="B5" s="44" t="s">
        <v>1259</v>
      </c>
    </row>
    <row r="6" spans="2:8" ht="6.95" customHeight="1">
      <c r="B6" s="44"/>
    </row>
    <row r="7" spans="2:8" ht="15">
      <c r="B7" s="2" t="s">
        <v>1260</v>
      </c>
    </row>
    <row r="8" spans="2:8" ht="15">
      <c r="B8" s="2" t="s">
        <v>1105</v>
      </c>
    </row>
    <row r="9" spans="2:8" ht="15">
      <c r="B9" s="2" t="s">
        <v>1100</v>
      </c>
    </row>
    <row r="10" spans="2:8" ht="15">
      <c r="B10" s="2" t="s">
        <v>1101</v>
      </c>
    </row>
    <row r="11" spans="2:8" ht="15">
      <c r="B11" s="2" t="s">
        <v>1106</v>
      </c>
    </row>
    <row r="12" spans="2:8" ht="15">
      <c r="B12" s="2" t="s">
        <v>1102</v>
      </c>
    </row>
    <row r="13" spans="2:8" ht="15">
      <c r="B13" s="2" t="s">
        <v>1103</v>
      </c>
    </row>
    <row r="14" spans="2:8" ht="15">
      <c r="B14" s="2" t="s">
        <v>1104</v>
      </c>
    </row>
    <row r="15" spans="2:8" ht="15">
      <c r="B15" s="2"/>
    </row>
    <row r="16" spans="2:8" ht="18.75">
      <c r="B16" s="19" t="s">
        <v>1197</v>
      </c>
    </row>
    <row r="17" spans="2:8" ht="8.1" customHeight="1" thickBot="1"/>
    <row r="18" spans="2:8" ht="18.95" customHeight="1" thickBot="1">
      <c r="B18" s="529" t="s">
        <v>290</v>
      </c>
      <c r="C18" s="530"/>
      <c r="D18" s="531"/>
      <c r="E18" s="548" t="s">
        <v>1261</v>
      </c>
      <c r="F18" s="529" t="s">
        <v>289</v>
      </c>
      <c r="G18" s="530"/>
      <c r="H18" s="531"/>
    </row>
    <row r="19" spans="2:8" ht="14.45" customHeight="1">
      <c r="B19" s="533" t="s">
        <v>144</v>
      </c>
      <c r="C19" s="547"/>
      <c r="D19" s="129" t="s">
        <v>300</v>
      </c>
      <c r="E19" s="548"/>
      <c r="F19" s="533" t="s">
        <v>144</v>
      </c>
      <c r="G19" s="547"/>
      <c r="H19" s="129" t="s">
        <v>300</v>
      </c>
    </row>
    <row r="20" spans="2:8" ht="60" customHeight="1">
      <c r="B20" s="133">
        <v>1</v>
      </c>
      <c r="C20" s="128" t="s">
        <v>145</v>
      </c>
      <c r="D20" s="130"/>
      <c r="E20" s="548"/>
      <c r="F20" s="133">
        <v>1</v>
      </c>
      <c r="G20" s="127" t="s">
        <v>373</v>
      </c>
      <c r="H20" s="130"/>
    </row>
    <row r="21" spans="2:8" ht="75" customHeight="1">
      <c r="B21" s="117">
        <v>2</v>
      </c>
      <c r="C21" s="127" t="s">
        <v>1263</v>
      </c>
      <c r="D21" s="131"/>
      <c r="E21" s="548"/>
      <c r="F21" s="117">
        <v>2</v>
      </c>
      <c r="G21" s="127" t="s">
        <v>1262</v>
      </c>
      <c r="H21" s="131"/>
    </row>
    <row r="22" spans="2:8" ht="75" customHeight="1">
      <c r="B22" s="117">
        <v>3</v>
      </c>
      <c r="C22" s="127" t="s">
        <v>146</v>
      </c>
      <c r="D22" s="131"/>
      <c r="E22" s="548"/>
      <c r="F22" s="117">
        <v>3</v>
      </c>
      <c r="G22" s="127" t="s">
        <v>1140</v>
      </c>
      <c r="H22" s="131"/>
    </row>
    <row r="23" spans="2:8" ht="45" customHeight="1">
      <c r="B23" s="117">
        <v>4</v>
      </c>
      <c r="C23" s="127" t="s">
        <v>292</v>
      </c>
      <c r="D23" s="131"/>
      <c r="E23" s="548"/>
      <c r="F23" s="117">
        <v>4</v>
      </c>
      <c r="G23" s="128" t="s">
        <v>1264</v>
      </c>
      <c r="H23" s="131"/>
    </row>
    <row r="24" spans="2:8" ht="45" customHeight="1">
      <c r="B24" s="117">
        <v>5</v>
      </c>
      <c r="C24" s="128" t="s">
        <v>293</v>
      </c>
      <c r="D24" s="131"/>
      <c r="E24" s="548"/>
      <c r="F24" s="117">
        <v>5</v>
      </c>
      <c r="G24" s="127" t="s">
        <v>374</v>
      </c>
      <c r="H24" s="131"/>
    </row>
    <row r="25" spans="2:8" ht="90" customHeight="1" thickBot="1">
      <c r="B25" s="117">
        <v>6</v>
      </c>
      <c r="C25" s="128" t="s">
        <v>1265</v>
      </c>
      <c r="D25" s="131"/>
      <c r="E25" s="548"/>
      <c r="F25" s="118">
        <v>6</v>
      </c>
      <c r="G25" s="135" t="s">
        <v>1266</v>
      </c>
      <c r="H25" s="132"/>
    </row>
    <row r="26" spans="2:8" ht="60" customHeight="1" thickBot="1">
      <c r="B26" s="118">
        <v>7</v>
      </c>
      <c r="C26" s="135" t="s">
        <v>291</v>
      </c>
      <c r="D26" s="132"/>
      <c r="E26" s="548"/>
    </row>
    <row r="27" spans="2:8" ht="16.5" thickBot="1"/>
    <row r="28" spans="2:8" s="44" customFormat="1" ht="18.95" customHeight="1" thickBot="1">
      <c r="B28" s="529" t="s">
        <v>290</v>
      </c>
      <c r="C28" s="530"/>
      <c r="D28" s="531"/>
      <c r="E28" s="535" t="s">
        <v>1107</v>
      </c>
      <c r="F28" s="529" t="s">
        <v>289</v>
      </c>
      <c r="G28" s="530"/>
      <c r="H28" s="531"/>
    </row>
    <row r="29" spans="2:8" s="44" customFormat="1" ht="15.6" customHeight="1">
      <c r="B29" s="533" t="s">
        <v>144</v>
      </c>
      <c r="C29" s="547"/>
      <c r="D29" s="129" t="s">
        <v>300</v>
      </c>
      <c r="E29" s="535"/>
      <c r="F29" s="533" t="s">
        <v>144</v>
      </c>
      <c r="G29" s="534"/>
      <c r="H29" s="129" t="s">
        <v>300</v>
      </c>
    </row>
    <row r="30" spans="2:8" s="44" customFormat="1" ht="66.599999999999994" customHeight="1">
      <c r="B30" s="133">
        <v>1</v>
      </c>
      <c r="C30" s="352" t="s">
        <v>387</v>
      </c>
      <c r="D30" s="130"/>
      <c r="E30" s="535"/>
      <c r="F30" s="133">
        <v>1</v>
      </c>
      <c r="G30" s="352" t="s">
        <v>1141</v>
      </c>
      <c r="H30" s="130"/>
    </row>
    <row r="31" spans="2:8" s="44" customFormat="1" ht="54.95" customHeight="1">
      <c r="B31" s="117">
        <v>2</v>
      </c>
      <c r="C31" s="352" t="s">
        <v>1267</v>
      </c>
      <c r="D31" s="131"/>
      <c r="E31" s="535"/>
      <c r="F31" s="117">
        <v>2</v>
      </c>
      <c r="G31" s="352" t="s">
        <v>1142</v>
      </c>
      <c r="H31" s="131"/>
    </row>
    <row r="32" spans="2:8" s="44" customFormat="1" ht="45" customHeight="1">
      <c r="B32" s="117">
        <v>3</v>
      </c>
      <c r="C32" s="353" t="s">
        <v>1268</v>
      </c>
      <c r="D32" s="131"/>
      <c r="E32" s="535"/>
      <c r="F32" s="117">
        <v>3</v>
      </c>
      <c r="G32" s="353" t="s">
        <v>379</v>
      </c>
      <c r="H32" s="131"/>
    </row>
    <row r="33" spans="2:8" s="44" customFormat="1" ht="45" customHeight="1">
      <c r="B33" s="117">
        <v>4</v>
      </c>
      <c r="C33" s="353" t="s">
        <v>1269</v>
      </c>
      <c r="D33" s="131"/>
      <c r="E33" s="535"/>
      <c r="F33" s="117">
        <v>4</v>
      </c>
      <c r="G33" s="353" t="s">
        <v>1270</v>
      </c>
      <c r="H33" s="131"/>
    </row>
    <row r="34" spans="2:8" s="44" customFormat="1" ht="30" customHeight="1">
      <c r="B34" s="525">
        <v>5</v>
      </c>
      <c r="C34" s="354" t="s">
        <v>1271</v>
      </c>
      <c r="D34" s="306"/>
      <c r="E34" s="535"/>
      <c r="F34" s="525">
        <v>5</v>
      </c>
      <c r="G34" s="354" t="s">
        <v>380</v>
      </c>
      <c r="H34" s="306"/>
    </row>
    <row r="35" spans="2:8" s="44" customFormat="1" ht="30" customHeight="1">
      <c r="B35" s="451"/>
      <c r="C35" s="355" t="s">
        <v>375</v>
      </c>
      <c r="D35" s="130"/>
      <c r="E35" s="535"/>
      <c r="F35" s="451"/>
      <c r="G35" s="355" t="s">
        <v>381</v>
      </c>
      <c r="H35" s="130"/>
    </row>
    <row r="36" spans="2:8" s="44" customFormat="1" ht="30" customHeight="1">
      <c r="B36" s="451"/>
      <c r="C36" s="355" t="s">
        <v>386</v>
      </c>
      <c r="D36" s="130"/>
      <c r="E36" s="535"/>
      <c r="F36" s="451"/>
      <c r="G36" s="355" t="s">
        <v>385</v>
      </c>
      <c r="H36" s="130"/>
    </row>
    <row r="37" spans="2:8" s="44" customFormat="1" ht="30" customHeight="1">
      <c r="B37" s="451"/>
      <c r="C37" s="355" t="s">
        <v>376</v>
      </c>
      <c r="D37" s="130"/>
      <c r="E37" s="535"/>
      <c r="F37" s="451"/>
      <c r="G37" s="355" t="s">
        <v>382</v>
      </c>
      <c r="H37" s="130"/>
    </row>
    <row r="38" spans="2:8" s="44" customFormat="1" ht="30" customHeight="1">
      <c r="B38" s="451"/>
      <c r="C38" s="355" t="s">
        <v>377</v>
      </c>
      <c r="D38" s="130"/>
      <c r="E38" s="535"/>
      <c r="F38" s="451"/>
      <c r="G38" s="355" t="s">
        <v>383</v>
      </c>
      <c r="H38" s="130"/>
    </row>
    <row r="39" spans="2:8" s="44" customFormat="1" ht="30" customHeight="1" thickBot="1">
      <c r="B39" s="454"/>
      <c r="C39" s="356" t="s">
        <v>378</v>
      </c>
      <c r="D39" s="305"/>
      <c r="E39" s="535"/>
      <c r="F39" s="454"/>
      <c r="G39" s="356" t="s">
        <v>384</v>
      </c>
      <c r="H39" s="305"/>
    </row>
    <row r="40" spans="2:8" s="44" customFormat="1" ht="16.5" thickBot="1">
      <c r="B40" s="26"/>
    </row>
    <row r="41" spans="2:8" s="44" customFormat="1" ht="19.5" customHeight="1" thickBot="1">
      <c r="B41" s="529" t="s">
        <v>290</v>
      </c>
      <c r="C41" s="530"/>
      <c r="D41" s="531"/>
      <c r="E41" s="535" t="s">
        <v>393</v>
      </c>
      <c r="F41" s="529" t="s">
        <v>289</v>
      </c>
      <c r="G41" s="530"/>
      <c r="H41" s="531"/>
    </row>
    <row r="42" spans="2:8" s="44" customFormat="1" ht="15">
      <c r="B42" s="533" t="s">
        <v>144</v>
      </c>
      <c r="C42" s="534"/>
      <c r="D42" s="129" t="s">
        <v>300</v>
      </c>
      <c r="E42" s="535"/>
      <c r="F42" s="533" t="s">
        <v>144</v>
      </c>
      <c r="G42" s="534"/>
      <c r="H42" s="129" t="s">
        <v>300</v>
      </c>
    </row>
    <row r="43" spans="2:8" s="44" customFormat="1" ht="30" customHeight="1">
      <c r="B43" s="116">
        <v>1</v>
      </c>
      <c r="C43" s="352" t="s">
        <v>388</v>
      </c>
      <c r="D43" s="130"/>
      <c r="E43" s="535"/>
      <c r="F43" s="116">
        <v>1</v>
      </c>
      <c r="G43" s="127" t="s">
        <v>394</v>
      </c>
      <c r="H43" s="130"/>
    </row>
    <row r="44" spans="2:8" s="44" customFormat="1" ht="45" customHeight="1">
      <c r="B44" s="117">
        <v>2</v>
      </c>
      <c r="C44" s="353" t="s">
        <v>389</v>
      </c>
      <c r="D44" s="131"/>
      <c r="E44" s="535"/>
      <c r="F44" s="117">
        <v>2</v>
      </c>
      <c r="G44" s="128" t="s">
        <v>395</v>
      </c>
      <c r="H44" s="131"/>
    </row>
    <row r="45" spans="2:8" s="44" customFormat="1" ht="45" customHeight="1">
      <c r="B45" s="117">
        <v>3</v>
      </c>
      <c r="C45" s="353" t="s">
        <v>390</v>
      </c>
      <c r="D45" s="131"/>
      <c r="E45" s="535"/>
      <c r="F45" s="117">
        <v>3</v>
      </c>
      <c r="G45" s="128" t="s">
        <v>391</v>
      </c>
      <c r="H45" s="131"/>
    </row>
    <row r="46" spans="2:8" s="44" customFormat="1" ht="45" customHeight="1" thickBot="1">
      <c r="B46" s="118">
        <v>4</v>
      </c>
      <c r="C46" s="357" t="s">
        <v>1272</v>
      </c>
      <c r="D46" s="132"/>
      <c r="E46" s="535"/>
      <c r="F46" s="118">
        <v>4</v>
      </c>
      <c r="G46" s="135" t="s">
        <v>392</v>
      </c>
      <c r="H46" s="132"/>
    </row>
    <row r="47" spans="2:8" s="44" customFormat="1" ht="16.5" thickBot="1">
      <c r="B47" s="26"/>
    </row>
    <row r="48" spans="2:8" s="44" customFormat="1" ht="19.5" customHeight="1" thickBot="1">
      <c r="B48" s="529" t="s">
        <v>290</v>
      </c>
      <c r="C48" s="530"/>
      <c r="D48" s="531"/>
      <c r="E48" s="535" t="s">
        <v>284</v>
      </c>
      <c r="F48" s="529" t="s">
        <v>289</v>
      </c>
      <c r="G48" s="530"/>
      <c r="H48" s="531"/>
    </row>
    <row r="49" spans="2:8" s="44" customFormat="1" ht="15.6" customHeight="1">
      <c r="B49" s="533" t="s">
        <v>144</v>
      </c>
      <c r="C49" s="534"/>
      <c r="D49" s="129" t="s">
        <v>300</v>
      </c>
      <c r="E49" s="535"/>
      <c r="F49" s="533" t="s">
        <v>144</v>
      </c>
      <c r="G49" s="534"/>
      <c r="H49" s="129" t="s">
        <v>300</v>
      </c>
    </row>
    <row r="50" spans="2:8" s="44" customFormat="1" ht="45" customHeight="1">
      <c r="B50" s="116">
        <v>1</v>
      </c>
      <c r="C50" s="352" t="s">
        <v>396</v>
      </c>
      <c r="D50" s="130"/>
      <c r="E50" s="535"/>
      <c r="F50" s="116">
        <v>1</v>
      </c>
      <c r="G50" s="127" t="s">
        <v>426</v>
      </c>
      <c r="H50" s="130"/>
    </row>
    <row r="51" spans="2:8" s="44" customFormat="1" ht="45" customHeight="1">
      <c r="B51" s="116">
        <v>2</v>
      </c>
      <c r="C51" s="352" t="s">
        <v>398</v>
      </c>
      <c r="D51" s="130"/>
      <c r="E51" s="535"/>
      <c r="F51" s="116">
        <v>2</v>
      </c>
      <c r="G51" s="127" t="s">
        <v>1143</v>
      </c>
      <c r="H51" s="130"/>
    </row>
    <row r="52" spans="2:8" s="44" customFormat="1" ht="45" customHeight="1">
      <c r="B52" s="117">
        <v>3</v>
      </c>
      <c r="C52" s="352" t="s">
        <v>397</v>
      </c>
      <c r="D52" s="131"/>
      <c r="E52" s="535"/>
      <c r="F52" s="117">
        <v>3</v>
      </c>
      <c r="G52" s="127" t="s">
        <v>427</v>
      </c>
      <c r="H52" s="131"/>
    </row>
    <row r="53" spans="2:8" s="44" customFormat="1" ht="45" customHeight="1">
      <c r="B53" s="117">
        <v>4</v>
      </c>
      <c r="C53" s="353" t="s">
        <v>428</v>
      </c>
      <c r="D53" s="131"/>
      <c r="E53" s="535"/>
      <c r="F53" s="117">
        <v>4</v>
      </c>
      <c r="G53" s="128" t="s">
        <v>1275</v>
      </c>
      <c r="H53" s="131"/>
    </row>
    <row r="54" spans="2:8" s="44" customFormat="1" ht="45" customHeight="1" thickBot="1">
      <c r="B54" s="118">
        <v>5</v>
      </c>
      <c r="C54" s="357" t="s">
        <v>1273</v>
      </c>
      <c r="D54" s="132"/>
      <c r="E54" s="535"/>
      <c r="F54" s="118">
        <v>5</v>
      </c>
      <c r="G54" s="135" t="s">
        <v>1274</v>
      </c>
      <c r="H54" s="132"/>
    </row>
    <row r="55" spans="2:8" s="44" customFormat="1" ht="16.5" thickBot="1">
      <c r="B55" s="26"/>
    </row>
    <row r="56" spans="2:8" s="44" customFormat="1" ht="19.5" customHeight="1" thickBot="1">
      <c r="B56" s="529" t="s">
        <v>290</v>
      </c>
      <c r="C56" s="530"/>
      <c r="D56" s="531"/>
      <c r="E56" s="535" t="s">
        <v>285</v>
      </c>
      <c r="F56" s="529" t="s">
        <v>289</v>
      </c>
      <c r="G56" s="530"/>
      <c r="H56" s="531"/>
    </row>
    <row r="57" spans="2:8" s="44" customFormat="1" ht="15.6" customHeight="1">
      <c r="B57" s="533" t="s">
        <v>144</v>
      </c>
      <c r="C57" s="534"/>
      <c r="D57" s="129" t="s">
        <v>300</v>
      </c>
      <c r="E57" s="535"/>
      <c r="F57" s="533" t="s">
        <v>144</v>
      </c>
      <c r="G57" s="534"/>
      <c r="H57" s="129" t="s">
        <v>300</v>
      </c>
    </row>
    <row r="58" spans="2:8" s="44" customFormat="1" ht="45" customHeight="1">
      <c r="B58" s="116">
        <v>1</v>
      </c>
      <c r="C58" s="127" t="s">
        <v>1276</v>
      </c>
      <c r="D58" s="130"/>
      <c r="E58" s="535"/>
      <c r="F58" s="116">
        <v>1</v>
      </c>
      <c r="G58" s="127" t="s">
        <v>304</v>
      </c>
      <c r="H58" s="130"/>
    </row>
    <row r="59" spans="2:8" s="44" customFormat="1" ht="45" customHeight="1">
      <c r="B59" s="116">
        <v>2</v>
      </c>
      <c r="C59" s="127" t="s">
        <v>1278</v>
      </c>
      <c r="D59" s="130"/>
      <c r="E59" s="535"/>
      <c r="F59" s="116">
        <v>2</v>
      </c>
      <c r="G59" s="127" t="s">
        <v>430</v>
      </c>
      <c r="H59" s="130"/>
    </row>
    <row r="60" spans="2:8" s="44" customFormat="1" ht="45" customHeight="1">
      <c r="B60" s="117">
        <v>3</v>
      </c>
      <c r="C60" s="128" t="s">
        <v>1277</v>
      </c>
      <c r="D60" s="131"/>
      <c r="E60" s="535"/>
      <c r="F60" s="117">
        <v>3</v>
      </c>
      <c r="G60" s="128" t="s">
        <v>431</v>
      </c>
      <c r="H60" s="131"/>
    </row>
    <row r="61" spans="2:8" s="44" customFormat="1" ht="45" customHeight="1" thickBot="1">
      <c r="B61" s="118">
        <v>4</v>
      </c>
      <c r="C61" s="135" t="s">
        <v>429</v>
      </c>
      <c r="D61" s="132"/>
      <c r="E61" s="535"/>
      <c r="F61" s="118">
        <v>4</v>
      </c>
      <c r="G61" s="135" t="s">
        <v>432</v>
      </c>
      <c r="H61" s="132"/>
    </row>
    <row r="62" spans="2:8" s="44" customFormat="1" ht="16.5" thickBot="1">
      <c r="B62" s="26"/>
    </row>
    <row r="63" spans="2:8" s="44" customFormat="1" ht="19.5" thickBot="1">
      <c r="B63" s="529" t="s">
        <v>290</v>
      </c>
      <c r="C63" s="530"/>
      <c r="D63" s="531"/>
      <c r="E63" s="535" t="s">
        <v>286</v>
      </c>
      <c r="F63" s="529" t="s">
        <v>289</v>
      </c>
      <c r="G63" s="530"/>
      <c r="H63" s="531"/>
    </row>
    <row r="64" spans="2:8" s="44" customFormat="1" ht="15.6" customHeight="1">
      <c r="B64" s="533" t="s">
        <v>144</v>
      </c>
      <c r="C64" s="534"/>
      <c r="D64" s="129" t="s">
        <v>300</v>
      </c>
      <c r="E64" s="535"/>
      <c r="F64" s="533" t="s">
        <v>144</v>
      </c>
      <c r="G64" s="534"/>
      <c r="H64" s="129" t="s">
        <v>300</v>
      </c>
    </row>
    <row r="65" spans="2:8" s="44" customFormat="1" ht="45" customHeight="1">
      <c r="B65" s="116">
        <v>1</v>
      </c>
      <c r="C65" s="127" t="s">
        <v>301</v>
      </c>
      <c r="D65" s="130"/>
      <c r="E65" s="535"/>
      <c r="F65" s="116">
        <v>1</v>
      </c>
      <c r="G65" s="127" t="s">
        <v>288</v>
      </c>
      <c r="H65" s="130"/>
    </row>
    <row r="66" spans="2:8" s="44" customFormat="1" ht="45" customHeight="1">
      <c r="B66" s="117">
        <v>2</v>
      </c>
      <c r="C66" s="128" t="s">
        <v>302</v>
      </c>
      <c r="D66" s="131"/>
      <c r="E66" s="535"/>
      <c r="F66" s="117">
        <v>2</v>
      </c>
      <c r="G66" s="128" t="s">
        <v>303</v>
      </c>
      <c r="H66" s="131"/>
    </row>
    <row r="67" spans="2:8" s="44" customFormat="1" ht="54.95" customHeight="1" thickBot="1">
      <c r="B67" s="118">
        <v>3</v>
      </c>
      <c r="C67" s="135" t="s">
        <v>1279</v>
      </c>
      <c r="D67" s="132"/>
      <c r="E67" s="535"/>
      <c r="F67" s="118">
        <v>3</v>
      </c>
      <c r="G67" s="135" t="s">
        <v>1280</v>
      </c>
      <c r="H67" s="132"/>
    </row>
    <row r="68" spans="2:8" s="44" customFormat="1" ht="16.5" thickBot="1">
      <c r="B68" s="26"/>
    </row>
    <row r="69" spans="2:8" s="44" customFormat="1" ht="19.5" customHeight="1" thickBot="1">
      <c r="B69" s="529" t="s">
        <v>290</v>
      </c>
      <c r="C69" s="530"/>
      <c r="D69" s="531"/>
      <c r="E69" s="532" t="s">
        <v>287</v>
      </c>
      <c r="F69" s="529" t="s">
        <v>289</v>
      </c>
      <c r="G69" s="530"/>
      <c r="H69" s="531"/>
    </row>
    <row r="70" spans="2:8" s="44" customFormat="1" ht="15.6" customHeight="1">
      <c r="B70" s="533" t="s">
        <v>144</v>
      </c>
      <c r="C70" s="534"/>
      <c r="D70" s="129" t="s">
        <v>300</v>
      </c>
      <c r="E70" s="532"/>
      <c r="F70" s="533" t="s">
        <v>144</v>
      </c>
      <c r="G70" s="534"/>
      <c r="H70" s="129" t="s">
        <v>300</v>
      </c>
    </row>
    <row r="71" spans="2:8" s="44" customFormat="1" ht="60" customHeight="1">
      <c r="B71" s="116">
        <v>1</v>
      </c>
      <c r="C71" s="127" t="s">
        <v>1281</v>
      </c>
      <c r="D71" s="130"/>
      <c r="E71" s="532"/>
      <c r="F71" s="116">
        <v>1</v>
      </c>
      <c r="G71" s="127" t="s">
        <v>1282</v>
      </c>
      <c r="H71" s="130"/>
    </row>
    <row r="72" spans="2:8" s="44" customFormat="1" ht="60" customHeight="1">
      <c r="B72" s="116">
        <v>2</v>
      </c>
      <c r="C72" s="127" t="s">
        <v>1283</v>
      </c>
      <c r="D72" s="130"/>
      <c r="E72" s="532"/>
      <c r="F72" s="116">
        <v>2</v>
      </c>
      <c r="G72" s="127" t="s">
        <v>1284</v>
      </c>
      <c r="H72" s="130"/>
    </row>
    <row r="73" spans="2:8" s="44" customFormat="1" ht="55.5" customHeight="1">
      <c r="B73" s="116">
        <v>3</v>
      </c>
      <c r="C73" s="127" t="s">
        <v>150</v>
      </c>
      <c r="D73" s="130"/>
      <c r="E73" s="532"/>
      <c r="F73" s="116">
        <v>3</v>
      </c>
      <c r="G73" s="127" t="s">
        <v>434</v>
      </c>
      <c r="H73" s="130"/>
    </row>
    <row r="74" spans="2:8" s="44" customFormat="1" ht="45" customHeight="1">
      <c r="B74" s="117">
        <v>4</v>
      </c>
      <c r="C74" s="128" t="s">
        <v>149</v>
      </c>
      <c r="D74" s="131"/>
      <c r="E74" s="532"/>
      <c r="F74" s="117">
        <v>4</v>
      </c>
      <c r="G74" s="128" t="s">
        <v>433</v>
      </c>
      <c r="H74" s="131"/>
    </row>
    <row r="75" spans="2:8" s="44" customFormat="1" ht="45" customHeight="1">
      <c r="B75" s="133">
        <v>5</v>
      </c>
      <c r="C75" s="128" t="s">
        <v>148</v>
      </c>
      <c r="D75" s="134"/>
      <c r="E75" s="532"/>
      <c r="F75" s="133">
        <v>5</v>
      </c>
      <c r="G75" s="128" t="s">
        <v>435</v>
      </c>
      <c r="H75" s="134"/>
    </row>
    <row r="76" spans="2:8" s="44" customFormat="1" ht="50.1" customHeight="1" thickBot="1">
      <c r="B76" s="118">
        <v>6</v>
      </c>
      <c r="C76" s="135" t="s">
        <v>147</v>
      </c>
      <c r="D76" s="132"/>
      <c r="E76" s="532"/>
      <c r="F76" s="118">
        <v>6</v>
      </c>
      <c r="G76" s="135" t="s">
        <v>1285</v>
      </c>
      <c r="H76" s="132"/>
    </row>
    <row r="77" spans="2:8" s="44" customFormat="1">
      <c r="B77" s="26"/>
    </row>
    <row r="78" spans="2:8" s="44" customFormat="1">
      <c r="B78" s="26"/>
    </row>
    <row r="79" spans="2:8" s="44" customFormat="1">
      <c r="B79" s="26"/>
    </row>
    <row r="80" spans="2:8" s="44" customFormat="1">
      <c r="B80" s="26"/>
      <c r="F80" s="546" t="s">
        <v>299</v>
      </c>
      <c r="G80" s="546"/>
      <c r="H80" s="546"/>
    </row>
    <row r="81" spans="2:8" s="44" customFormat="1">
      <c r="B81" s="26"/>
      <c r="F81" s="546"/>
      <c r="G81" s="546"/>
      <c r="H81" s="546"/>
    </row>
    <row r="82" spans="2:8" s="44" customFormat="1" ht="16.5" thickBot="1">
      <c r="B82" s="26"/>
    </row>
    <row r="83" spans="2:8" s="44" customFormat="1" ht="19.5" thickBot="1">
      <c r="B83" s="537" t="s">
        <v>436</v>
      </c>
      <c r="C83" s="538"/>
      <c r="D83" s="538"/>
      <c r="E83" s="538"/>
      <c r="F83" s="538"/>
      <c r="G83" s="538"/>
      <c r="H83" s="539"/>
    </row>
    <row r="84" spans="2:8" s="44" customFormat="1" ht="15">
      <c r="B84" s="540" t="s">
        <v>1099</v>
      </c>
      <c r="C84" s="541"/>
      <c r="D84" s="541"/>
      <c r="E84" s="541"/>
      <c r="F84" s="541"/>
      <c r="G84" s="541"/>
      <c r="H84" s="542"/>
    </row>
    <row r="85" spans="2:8" s="44" customFormat="1" ht="15">
      <c r="B85" s="540"/>
      <c r="C85" s="541"/>
      <c r="D85" s="541"/>
      <c r="E85" s="541"/>
      <c r="F85" s="541"/>
      <c r="G85" s="541"/>
      <c r="H85" s="542"/>
    </row>
    <row r="86" spans="2:8" s="44" customFormat="1" ht="15">
      <c r="B86" s="540"/>
      <c r="C86" s="541"/>
      <c r="D86" s="541"/>
      <c r="E86" s="541"/>
      <c r="F86" s="541"/>
      <c r="G86" s="541"/>
      <c r="H86" s="542"/>
    </row>
    <row r="87" spans="2:8" s="44" customFormat="1" ht="15">
      <c r="B87" s="540"/>
      <c r="C87" s="541"/>
      <c r="D87" s="541"/>
      <c r="E87" s="541"/>
      <c r="F87" s="541"/>
      <c r="G87" s="541"/>
      <c r="H87" s="542"/>
    </row>
    <row r="88" spans="2:8" s="44" customFormat="1" ht="15">
      <c r="B88" s="540"/>
      <c r="C88" s="541"/>
      <c r="D88" s="541"/>
      <c r="E88" s="541"/>
      <c r="F88" s="541"/>
      <c r="G88" s="541"/>
      <c r="H88" s="542"/>
    </row>
    <row r="89" spans="2:8" s="44" customFormat="1" ht="15">
      <c r="B89" s="540"/>
      <c r="C89" s="541"/>
      <c r="D89" s="541"/>
      <c r="E89" s="541"/>
      <c r="F89" s="541"/>
      <c r="G89" s="541"/>
      <c r="H89" s="542"/>
    </row>
    <row r="90" spans="2:8" s="44" customFormat="1" ht="15">
      <c r="B90" s="540"/>
      <c r="C90" s="541"/>
      <c r="D90" s="541"/>
      <c r="E90" s="541"/>
      <c r="F90" s="541"/>
      <c r="G90" s="541"/>
      <c r="H90" s="542"/>
    </row>
    <row r="91" spans="2:8" s="44" customFormat="1" ht="15">
      <c r="B91" s="540"/>
      <c r="C91" s="541"/>
      <c r="D91" s="541"/>
      <c r="E91" s="541"/>
      <c r="F91" s="541"/>
      <c r="G91" s="541"/>
      <c r="H91" s="542"/>
    </row>
    <row r="92" spans="2:8" s="44" customFormat="1" ht="15">
      <c r="B92" s="540"/>
      <c r="C92" s="541"/>
      <c r="D92" s="541"/>
      <c r="E92" s="541"/>
      <c r="F92" s="541"/>
      <c r="G92" s="541"/>
      <c r="H92" s="542"/>
    </row>
    <row r="93" spans="2:8" s="44" customFormat="1" ht="15">
      <c r="B93" s="540"/>
      <c r="C93" s="541"/>
      <c r="D93" s="541"/>
      <c r="E93" s="541"/>
      <c r="F93" s="541"/>
      <c r="G93" s="541"/>
      <c r="H93" s="542"/>
    </row>
    <row r="94" spans="2:8" s="44" customFormat="1" ht="15">
      <c r="B94" s="540"/>
      <c r="C94" s="541"/>
      <c r="D94" s="541"/>
      <c r="E94" s="541"/>
      <c r="F94" s="541"/>
      <c r="G94" s="541"/>
      <c r="H94" s="542"/>
    </row>
    <row r="95" spans="2:8" s="44" customFormat="1" ht="15">
      <c r="B95" s="540"/>
      <c r="C95" s="541"/>
      <c r="D95" s="541"/>
      <c r="E95" s="541"/>
      <c r="F95" s="541"/>
      <c r="G95" s="541"/>
      <c r="H95" s="542"/>
    </row>
    <row r="96" spans="2:8" s="44" customFormat="1" ht="15">
      <c r="B96" s="540"/>
      <c r="C96" s="541"/>
      <c r="D96" s="541"/>
      <c r="E96" s="541"/>
      <c r="F96" s="541"/>
      <c r="G96" s="541"/>
      <c r="H96" s="542"/>
    </row>
    <row r="97" spans="2:8" s="44" customFormat="1" ht="15">
      <c r="B97" s="540"/>
      <c r="C97" s="541"/>
      <c r="D97" s="541"/>
      <c r="E97" s="541"/>
      <c r="F97" s="541"/>
      <c r="G97" s="541"/>
      <c r="H97" s="542"/>
    </row>
    <row r="98" spans="2:8" s="44" customFormat="1" ht="15">
      <c r="B98" s="540"/>
      <c r="C98" s="541"/>
      <c r="D98" s="541"/>
      <c r="E98" s="541"/>
      <c r="F98" s="541"/>
      <c r="G98" s="541"/>
      <c r="H98" s="542"/>
    </row>
    <row r="99" spans="2:8" s="44" customFormat="1" ht="15">
      <c r="B99" s="540"/>
      <c r="C99" s="541"/>
      <c r="D99" s="541"/>
      <c r="E99" s="541"/>
      <c r="F99" s="541"/>
      <c r="G99" s="541"/>
      <c r="H99" s="542"/>
    </row>
    <row r="100" spans="2:8" s="44" customFormat="1" ht="15">
      <c r="B100" s="540"/>
      <c r="C100" s="541"/>
      <c r="D100" s="541"/>
      <c r="E100" s="541"/>
      <c r="F100" s="541"/>
      <c r="G100" s="541"/>
      <c r="H100" s="542"/>
    </row>
    <row r="101" spans="2:8" s="44" customFormat="1" ht="15">
      <c r="B101" s="540"/>
      <c r="C101" s="541"/>
      <c r="D101" s="541"/>
      <c r="E101" s="541"/>
      <c r="F101" s="541"/>
      <c r="G101" s="541"/>
      <c r="H101" s="542"/>
    </row>
    <row r="102" spans="2:8" s="44" customFormat="1" ht="15">
      <c r="B102" s="540"/>
      <c r="C102" s="541"/>
      <c r="D102" s="541"/>
      <c r="E102" s="541"/>
      <c r="F102" s="541"/>
      <c r="G102" s="541"/>
      <c r="H102" s="542"/>
    </row>
    <row r="103" spans="2:8" s="44" customFormat="1" ht="15">
      <c r="B103" s="540"/>
      <c r="C103" s="541"/>
      <c r="D103" s="541"/>
      <c r="E103" s="541"/>
      <c r="F103" s="541"/>
      <c r="G103" s="541"/>
      <c r="H103" s="542"/>
    </row>
    <row r="104" spans="2:8" s="44" customFormat="1" ht="15">
      <c r="B104" s="540"/>
      <c r="C104" s="541"/>
      <c r="D104" s="541"/>
      <c r="E104" s="541"/>
      <c r="F104" s="541"/>
      <c r="G104" s="541"/>
      <c r="H104" s="542"/>
    </row>
    <row r="105" spans="2:8" s="44" customFormat="1" ht="15">
      <c r="B105" s="540"/>
      <c r="C105" s="541"/>
      <c r="D105" s="541"/>
      <c r="E105" s="541"/>
      <c r="F105" s="541"/>
      <c r="G105" s="541"/>
      <c r="H105" s="542"/>
    </row>
    <row r="106" spans="2:8" s="44" customFormat="1" ht="15">
      <c r="B106" s="540"/>
      <c r="C106" s="541"/>
      <c r="D106" s="541"/>
      <c r="E106" s="541"/>
      <c r="F106" s="541"/>
      <c r="G106" s="541"/>
      <c r="H106" s="542"/>
    </row>
    <row r="107" spans="2:8" s="44" customFormat="1" ht="15">
      <c r="B107" s="540"/>
      <c r="C107" s="541"/>
      <c r="D107" s="541"/>
      <c r="E107" s="541"/>
      <c r="F107" s="541"/>
      <c r="G107" s="541"/>
      <c r="H107" s="542"/>
    </row>
    <row r="108" spans="2:8" s="44" customFormat="1" ht="15">
      <c r="B108" s="540"/>
      <c r="C108" s="541"/>
      <c r="D108" s="541"/>
      <c r="E108" s="541"/>
      <c r="F108" s="541"/>
      <c r="G108" s="541"/>
      <c r="H108" s="542"/>
    </row>
    <row r="109" spans="2:8" s="44" customFormat="1" ht="15">
      <c r="B109" s="540"/>
      <c r="C109" s="541"/>
      <c r="D109" s="541"/>
      <c r="E109" s="541"/>
      <c r="F109" s="541"/>
      <c r="G109" s="541"/>
      <c r="H109" s="542"/>
    </row>
    <row r="110" spans="2:8" s="44" customFormat="1" ht="15">
      <c r="B110" s="540"/>
      <c r="C110" s="541"/>
      <c r="D110" s="541"/>
      <c r="E110" s="541"/>
      <c r="F110" s="541"/>
      <c r="G110" s="541"/>
      <c r="H110" s="542"/>
    </row>
    <row r="111" spans="2:8" s="44" customFormat="1" ht="15">
      <c r="B111" s="540"/>
      <c r="C111" s="541"/>
      <c r="D111" s="541"/>
      <c r="E111" s="541"/>
      <c r="F111" s="541"/>
      <c r="G111" s="541"/>
      <c r="H111" s="542"/>
    </row>
    <row r="112" spans="2:8" s="44" customFormat="1" ht="15">
      <c r="B112" s="540"/>
      <c r="C112" s="541"/>
      <c r="D112" s="541"/>
      <c r="E112" s="541"/>
      <c r="F112" s="541"/>
      <c r="G112" s="541"/>
      <c r="H112" s="542"/>
    </row>
    <row r="113" spans="2:8" s="44" customFormat="1" ht="15">
      <c r="B113" s="540"/>
      <c r="C113" s="541"/>
      <c r="D113" s="541"/>
      <c r="E113" s="541"/>
      <c r="F113" s="541"/>
      <c r="G113" s="541"/>
      <c r="H113" s="542"/>
    </row>
    <row r="114" spans="2:8" s="44" customFormat="1" ht="15">
      <c r="B114" s="540"/>
      <c r="C114" s="541"/>
      <c r="D114" s="541"/>
      <c r="E114" s="541"/>
      <c r="F114" s="541"/>
      <c r="G114" s="541"/>
      <c r="H114" s="542"/>
    </row>
    <row r="115" spans="2:8" s="44" customFormat="1" ht="15">
      <c r="B115" s="540"/>
      <c r="C115" s="541"/>
      <c r="D115" s="541"/>
      <c r="E115" s="541"/>
      <c r="F115" s="541"/>
      <c r="G115" s="541"/>
      <c r="H115" s="542"/>
    </row>
    <row r="116" spans="2:8" s="44" customFormat="1" ht="15">
      <c r="B116" s="540"/>
      <c r="C116" s="541"/>
      <c r="D116" s="541"/>
      <c r="E116" s="541"/>
      <c r="F116" s="541"/>
      <c r="G116" s="541"/>
      <c r="H116" s="542"/>
    </row>
    <row r="117" spans="2:8" s="44" customFormat="1" ht="15">
      <c r="B117" s="540"/>
      <c r="C117" s="541"/>
      <c r="D117" s="541"/>
      <c r="E117" s="541"/>
      <c r="F117" s="541"/>
      <c r="G117" s="541"/>
      <c r="H117" s="542"/>
    </row>
    <row r="118" spans="2:8" s="44" customFormat="1" ht="15">
      <c r="B118" s="540"/>
      <c r="C118" s="541"/>
      <c r="D118" s="541"/>
      <c r="E118" s="541"/>
      <c r="F118" s="541"/>
      <c r="G118" s="541"/>
      <c r="H118" s="542"/>
    </row>
    <row r="119" spans="2:8" s="44" customFormat="1" ht="15">
      <c r="B119" s="540"/>
      <c r="C119" s="541"/>
      <c r="D119" s="541"/>
      <c r="E119" s="541"/>
      <c r="F119" s="541"/>
      <c r="G119" s="541"/>
      <c r="H119" s="542"/>
    </row>
    <row r="120" spans="2:8" s="44" customFormat="1" ht="15">
      <c r="B120" s="540"/>
      <c r="C120" s="541"/>
      <c r="D120" s="541"/>
      <c r="E120" s="541"/>
      <c r="F120" s="541"/>
      <c r="G120" s="541"/>
      <c r="H120" s="542"/>
    </row>
    <row r="121" spans="2:8" s="44" customFormat="1" ht="15">
      <c r="B121" s="540"/>
      <c r="C121" s="541"/>
      <c r="D121" s="541"/>
      <c r="E121" s="541"/>
      <c r="F121" s="541"/>
      <c r="G121" s="541"/>
      <c r="H121" s="542"/>
    </row>
    <row r="122" spans="2:8" s="44" customFormat="1" thickBot="1">
      <c r="B122" s="543"/>
      <c r="C122" s="544"/>
      <c r="D122" s="544"/>
      <c r="E122" s="544"/>
      <c r="F122" s="544"/>
      <c r="G122" s="544"/>
      <c r="H122" s="545"/>
    </row>
    <row r="123" spans="2:8" s="44" customFormat="1" ht="16.5" thickBot="1">
      <c r="B123" s="26"/>
    </row>
    <row r="124" spans="2:8" s="44" customFormat="1" ht="14.45" customHeight="1">
      <c r="D124" s="526" t="s">
        <v>202</v>
      </c>
      <c r="E124" s="527"/>
      <c r="F124" s="527"/>
      <c r="G124" s="528"/>
    </row>
    <row r="125" spans="2:8" s="44" customFormat="1" ht="15">
      <c r="D125" s="100"/>
      <c r="E125" s="82"/>
      <c r="F125" s="82"/>
      <c r="G125" s="101"/>
    </row>
    <row r="126" spans="2:8" s="44" customFormat="1" ht="15">
      <c r="D126" s="100"/>
      <c r="E126" s="82"/>
      <c r="F126" s="82"/>
      <c r="G126" s="101"/>
    </row>
    <row r="127" spans="2:8" s="44" customFormat="1" ht="15">
      <c r="D127" s="100"/>
      <c r="E127" s="82"/>
      <c r="F127" s="82"/>
      <c r="G127" s="101"/>
    </row>
    <row r="128" spans="2:8" s="44" customFormat="1" ht="15">
      <c r="D128" s="100"/>
      <c r="E128" s="82"/>
      <c r="F128" s="82"/>
      <c r="G128" s="101"/>
    </row>
    <row r="129" spans="2:7" s="44" customFormat="1" thickBot="1">
      <c r="D129" s="102"/>
      <c r="E129" s="103"/>
      <c r="F129" s="103"/>
      <c r="G129" s="104"/>
    </row>
    <row r="130" spans="2:7" s="44" customFormat="1" ht="15"/>
    <row r="131" spans="2:7" s="44" customFormat="1">
      <c r="B131" s="26"/>
    </row>
    <row r="132" spans="2:7" ht="18.75">
      <c r="B132" s="19" t="s">
        <v>297</v>
      </c>
    </row>
    <row r="133" spans="2:7" ht="15">
      <c r="B133" s="44" t="s">
        <v>298</v>
      </c>
    </row>
    <row r="135" spans="2:7" ht="15">
      <c r="B135" s="25" t="s">
        <v>1195</v>
      </c>
    </row>
    <row r="163" spans="2:2" ht="15">
      <c r="B163" s="25" t="s">
        <v>296</v>
      </c>
    </row>
    <row r="188" spans="2:2" ht="15">
      <c r="B188" s="25" t="s">
        <v>295</v>
      </c>
    </row>
    <row r="213" spans="2:2" ht="15">
      <c r="B213" s="25" t="s">
        <v>294</v>
      </c>
    </row>
  </sheetData>
  <mergeCells count="42">
    <mergeCell ref="B18:D18"/>
    <mergeCell ref="B19:C19"/>
    <mergeCell ref="E18:E26"/>
    <mergeCell ref="F18:H18"/>
    <mergeCell ref="F19:G19"/>
    <mergeCell ref="B1:C1"/>
    <mergeCell ref="B83:H83"/>
    <mergeCell ref="B84:H122"/>
    <mergeCell ref="B41:D41"/>
    <mergeCell ref="F41:H41"/>
    <mergeCell ref="F80:H81"/>
    <mergeCell ref="B42:C42"/>
    <mergeCell ref="F42:G42"/>
    <mergeCell ref="E41:E46"/>
    <mergeCell ref="B28:D28"/>
    <mergeCell ref="E28:E39"/>
    <mergeCell ref="F28:H28"/>
    <mergeCell ref="B29:C29"/>
    <mergeCell ref="F29:G29"/>
    <mergeCell ref="B57:C57"/>
    <mergeCell ref="F57:G57"/>
    <mergeCell ref="B48:D48"/>
    <mergeCell ref="E48:E54"/>
    <mergeCell ref="F48:H48"/>
    <mergeCell ref="B49:C49"/>
    <mergeCell ref="F49:G49"/>
    <mergeCell ref="B34:B39"/>
    <mergeCell ref="F34:F39"/>
    <mergeCell ref="D124:G124"/>
    <mergeCell ref="B69:D69"/>
    <mergeCell ref="E69:E76"/>
    <mergeCell ref="F69:H69"/>
    <mergeCell ref="B70:C70"/>
    <mergeCell ref="F70:G70"/>
    <mergeCell ref="B63:D63"/>
    <mergeCell ref="E63:E67"/>
    <mergeCell ref="F63:H63"/>
    <mergeCell ref="B64:C64"/>
    <mergeCell ref="F64:G64"/>
    <mergeCell ref="B56:D56"/>
    <mergeCell ref="E56:E61"/>
    <mergeCell ref="F56:H56"/>
  </mergeCells>
  <phoneticPr fontId="4" type="noConversion"/>
  <pageMargins left="0.39370078740157483" right="0.39370078740157483" top="0.39370078740157483" bottom="0.39370078740157483" header="0.23622047244094491" footer="0.23622047244094491"/>
  <pageSetup paperSize="9" scale="55" orientation="landscape" r:id="rId1"/>
  <headerFooter>
    <oddFooter>&amp;CPage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H70"/>
  <sheetViews>
    <sheetView showGridLines="0" showRowColHeaders="0" zoomScaleNormal="100" zoomScaleSheetLayoutView="85" workbookViewId="0">
      <pane xSplit="3" ySplit="10" topLeftCell="D11" activePane="bottomRight" state="frozen"/>
      <selection pane="topRight" activeCell="D1" sqref="D1"/>
      <selection pane="bottomLeft" activeCell="A11" sqref="A11"/>
      <selection pane="bottomRight"/>
    </sheetView>
  </sheetViews>
  <sheetFormatPr defaultColWidth="8.7109375" defaultRowHeight="15"/>
  <cols>
    <col min="1" max="1" width="0.85546875" style="2" customWidth="1"/>
    <col min="2" max="2" width="14.140625" style="2" customWidth="1"/>
    <col min="3" max="3" width="48.85546875" style="2" customWidth="1"/>
    <col min="4" max="4" width="42.28515625" style="2" customWidth="1"/>
    <col min="5" max="6" width="17.140625" style="2" customWidth="1"/>
    <col min="7" max="7" width="23.5703125" style="2" customWidth="1"/>
    <col min="8" max="8" width="32.42578125" style="2" customWidth="1"/>
    <col min="9" max="9" width="3.28515625" style="2" customWidth="1"/>
    <col min="10" max="16384" width="8.7109375" style="2"/>
  </cols>
  <sheetData>
    <row r="1" spans="2:8" s="8" customFormat="1" ht="16.5" customHeight="1">
      <c r="B1" s="536" t="s">
        <v>1493</v>
      </c>
      <c r="C1" s="536"/>
      <c r="D1" s="234"/>
    </row>
    <row r="2" spans="2:8" s="8" customFormat="1" ht="18.600000000000001" customHeight="1">
      <c r="B2" s="555" t="s">
        <v>1286</v>
      </c>
      <c r="C2" s="555"/>
      <c r="D2" s="217" t="s">
        <v>1170</v>
      </c>
      <c r="E2" s="556" t="s">
        <v>836</v>
      </c>
      <c r="F2" s="557"/>
    </row>
    <row r="3" spans="2:8" s="8" customFormat="1" ht="14.45" customHeight="1">
      <c r="B3" s="555"/>
      <c r="C3" s="555"/>
      <c r="D3" s="217" t="s">
        <v>1171</v>
      </c>
      <c r="E3" s="558" t="s">
        <v>1168</v>
      </c>
      <c r="F3" s="559"/>
    </row>
    <row r="4" spans="2:8" s="8" customFormat="1" ht="21.6" customHeight="1">
      <c r="B4" s="555"/>
      <c r="C4" s="555"/>
      <c r="D4" s="217" t="s">
        <v>1172</v>
      </c>
      <c r="E4" s="560" t="s">
        <v>1169</v>
      </c>
      <c r="F4" s="561"/>
    </row>
    <row r="5" spans="2:8" s="8" customFormat="1" ht="3.6" customHeight="1">
      <c r="B5" s="220"/>
      <c r="C5" s="220"/>
      <c r="D5" s="220"/>
      <c r="E5" s="219"/>
      <c r="F5" s="219"/>
      <c r="G5" s="219"/>
      <c r="H5" s="217"/>
    </row>
    <row r="6" spans="2:8" s="170" customFormat="1" ht="7.5" customHeight="1"/>
    <row r="7" spans="2:8" ht="27.6" customHeight="1">
      <c r="B7" s="562"/>
      <c r="C7" s="562"/>
      <c r="D7" s="562"/>
      <c r="E7" s="302"/>
      <c r="F7" s="302"/>
      <c r="G7" s="302"/>
      <c r="H7" s="302"/>
    </row>
    <row r="8" spans="2:8" ht="15.75" thickBot="1">
      <c r="B8" s="6"/>
      <c r="C8" s="6"/>
      <c r="D8" s="6"/>
    </row>
    <row r="9" spans="2:8" ht="15.95" customHeight="1" thickTop="1">
      <c r="B9" s="568" t="s">
        <v>343</v>
      </c>
      <c r="C9" s="569"/>
      <c r="D9" s="570"/>
      <c r="E9" s="549" t="s">
        <v>1198</v>
      </c>
      <c r="F9" s="550"/>
      <c r="G9" s="550"/>
      <c r="H9" s="551"/>
    </row>
    <row r="10" spans="2:8" ht="60">
      <c r="B10" s="256" t="s">
        <v>325</v>
      </c>
      <c r="C10" s="255" t="s">
        <v>1255</v>
      </c>
      <c r="D10" s="254" t="s">
        <v>1163</v>
      </c>
      <c r="E10" s="171" t="s">
        <v>1173</v>
      </c>
      <c r="F10" s="172" t="s">
        <v>1166</v>
      </c>
      <c r="G10" s="172" t="s">
        <v>1167</v>
      </c>
      <c r="H10" s="173" t="s">
        <v>1256</v>
      </c>
    </row>
    <row r="11" spans="2:8" s="178" customFormat="1" ht="18.75">
      <c r="B11" s="576" t="s">
        <v>1144</v>
      </c>
      <c r="C11" s="577"/>
      <c r="D11" s="249"/>
      <c r="E11" s="174"/>
      <c r="F11" s="175"/>
      <c r="G11" s="176"/>
      <c r="H11" s="177"/>
    </row>
    <row r="12" spans="2:8" s="1" customFormat="1" ht="80.099999999999994" customHeight="1">
      <c r="B12" s="578" t="s">
        <v>326</v>
      </c>
      <c r="C12" s="346" t="s">
        <v>1145</v>
      </c>
      <c r="D12" s="345" t="s">
        <v>1146</v>
      </c>
      <c r="E12" s="180" t="s">
        <v>160</v>
      </c>
      <c r="F12" s="181" t="s">
        <v>160</v>
      </c>
      <c r="G12" s="182"/>
      <c r="H12" s="183"/>
    </row>
    <row r="13" spans="2:8" s="1" customFormat="1" ht="346.5" customHeight="1">
      <c r="B13" s="579"/>
      <c r="C13" s="368" t="s">
        <v>1287</v>
      </c>
      <c r="D13" s="348" t="s">
        <v>1288</v>
      </c>
      <c r="E13" s="180" t="s">
        <v>160</v>
      </c>
      <c r="F13" s="181" t="s">
        <v>160</v>
      </c>
      <c r="G13" s="182"/>
      <c r="H13" s="183"/>
    </row>
    <row r="14" spans="2:8" s="1" customFormat="1" ht="174.6" customHeight="1">
      <c r="B14" s="580" t="s">
        <v>327</v>
      </c>
      <c r="C14" s="179" t="s">
        <v>1147</v>
      </c>
      <c r="D14" s="301" t="s">
        <v>1203</v>
      </c>
      <c r="E14" s="180" t="s">
        <v>160</v>
      </c>
      <c r="F14" s="181" t="s">
        <v>160</v>
      </c>
      <c r="G14" s="182"/>
      <c r="H14" s="183"/>
    </row>
    <row r="15" spans="2:8" s="1" customFormat="1" ht="105.6" customHeight="1">
      <c r="B15" s="581"/>
      <c r="C15" s="346" t="s">
        <v>1124</v>
      </c>
      <c r="D15" s="301" t="s">
        <v>1125</v>
      </c>
      <c r="E15" s="180" t="s">
        <v>160</v>
      </c>
      <c r="F15" s="181" t="s">
        <v>160</v>
      </c>
      <c r="G15" s="182"/>
      <c r="H15" s="183"/>
    </row>
    <row r="16" spans="2:8" s="1" customFormat="1" ht="99" customHeight="1">
      <c r="B16" s="582"/>
      <c r="C16" s="369" t="s">
        <v>1289</v>
      </c>
      <c r="D16" s="303" t="s">
        <v>1126</v>
      </c>
      <c r="E16" s="180" t="s">
        <v>160</v>
      </c>
      <c r="F16" s="181" t="s">
        <v>160</v>
      </c>
      <c r="G16" s="182"/>
      <c r="H16" s="183"/>
    </row>
    <row r="17" spans="2:8" s="1" customFormat="1" ht="200.1" customHeight="1">
      <c r="B17" s="184" t="s">
        <v>1176</v>
      </c>
      <c r="C17" s="368" t="s">
        <v>1148</v>
      </c>
      <c r="D17" s="301" t="s">
        <v>1149</v>
      </c>
      <c r="E17" s="180" t="s">
        <v>160</v>
      </c>
      <c r="F17" s="181" t="s">
        <v>160</v>
      </c>
      <c r="G17" s="182"/>
      <c r="H17" s="183"/>
    </row>
    <row r="18" spans="2:8" s="191" customFormat="1" ht="18.75">
      <c r="B18" s="185" t="s">
        <v>1175</v>
      </c>
      <c r="C18" s="186"/>
      <c r="D18" s="250"/>
      <c r="E18" s="187"/>
      <c r="F18" s="188"/>
      <c r="G18" s="189"/>
      <c r="H18" s="190"/>
    </row>
    <row r="19" spans="2:8" s="1" customFormat="1" ht="152.44999999999999" customHeight="1">
      <c r="B19" s="580" t="s">
        <v>326</v>
      </c>
      <c r="C19" s="368" t="s">
        <v>1177</v>
      </c>
      <c r="D19" s="303" t="s">
        <v>329</v>
      </c>
      <c r="E19" s="180" t="s">
        <v>160</v>
      </c>
      <c r="F19" s="181" t="s">
        <v>160</v>
      </c>
      <c r="G19" s="182"/>
      <c r="H19" s="183"/>
    </row>
    <row r="20" spans="2:8" s="1" customFormat="1" ht="69.599999999999994" customHeight="1">
      <c r="B20" s="582"/>
      <c r="C20" s="179" t="s">
        <v>1290</v>
      </c>
      <c r="D20" s="303" t="s">
        <v>329</v>
      </c>
      <c r="E20" s="180" t="s">
        <v>160</v>
      </c>
      <c r="F20" s="181" t="s">
        <v>160</v>
      </c>
      <c r="G20" s="182"/>
      <c r="H20" s="183"/>
    </row>
    <row r="21" spans="2:8" s="1" customFormat="1" ht="128.1" customHeight="1">
      <c r="B21" s="192" t="s">
        <v>327</v>
      </c>
      <c r="C21" s="193" t="s">
        <v>1291</v>
      </c>
      <c r="D21" s="303" t="s">
        <v>329</v>
      </c>
      <c r="E21" s="180" t="s">
        <v>160</v>
      </c>
      <c r="F21" s="181" t="s">
        <v>160</v>
      </c>
      <c r="G21" s="182"/>
      <c r="H21" s="183"/>
    </row>
    <row r="22" spans="2:8" s="191" customFormat="1" ht="18.75">
      <c r="B22" s="194" t="s">
        <v>1165</v>
      </c>
      <c r="C22" s="195"/>
      <c r="D22" s="251"/>
      <c r="E22" s="196"/>
      <c r="F22" s="197"/>
      <c r="G22" s="198"/>
      <c r="H22" s="199"/>
    </row>
    <row r="23" spans="2:8" s="1" customFormat="1" ht="90.6" customHeight="1">
      <c r="B23" s="222" t="s">
        <v>328</v>
      </c>
      <c r="C23" s="200" t="s">
        <v>1174</v>
      </c>
      <c r="D23" s="303" t="s">
        <v>329</v>
      </c>
      <c r="E23" s="180" t="s">
        <v>160</v>
      </c>
      <c r="F23" s="181" t="s">
        <v>160</v>
      </c>
      <c r="G23" s="182"/>
      <c r="H23" s="183"/>
    </row>
    <row r="24" spans="2:8" s="1" customFormat="1" ht="158.44999999999999" customHeight="1">
      <c r="B24" s="571" t="s">
        <v>255</v>
      </c>
      <c r="C24" s="179" t="s">
        <v>1292</v>
      </c>
      <c r="D24" s="301" t="s">
        <v>1293</v>
      </c>
      <c r="E24" s="180" t="s">
        <v>160</v>
      </c>
      <c r="F24" s="181" t="s">
        <v>160</v>
      </c>
      <c r="G24" s="201"/>
      <c r="H24" s="202"/>
    </row>
    <row r="25" spans="2:8" s="1" customFormat="1" ht="167.1" customHeight="1">
      <c r="B25" s="583"/>
      <c r="C25" s="179" t="s">
        <v>1294</v>
      </c>
      <c r="D25" s="366" t="s">
        <v>1295</v>
      </c>
      <c r="E25" s="180" t="s">
        <v>160</v>
      </c>
      <c r="F25" s="181" t="s">
        <v>160</v>
      </c>
      <c r="G25" s="201"/>
      <c r="H25" s="202"/>
    </row>
    <row r="26" spans="2:8" s="1" customFormat="1" ht="237" customHeight="1">
      <c r="B26" s="223" t="s">
        <v>254</v>
      </c>
      <c r="C26" s="179" t="s">
        <v>1150</v>
      </c>
      <c r="D26" s="366" t="s">
        <v>1296</v>
      </c>
      <c r="E26" s="180" t="s">
        <v>160</v>
      </c>
      <c r="F26" s="181" t="s">
        <v>160</v>
      </c>
      <c r="G26" s="201"/>
      <c r="H26" s="202"/>
    </row>
    <row r="27" spans="2:8" s="1" customFormat="1" ht="237" customHeight="1">
      <c r="B27" s="571" t="s">
        <v>1123</v>
      </c>
      <c r="C27" s="179" t="s">
        <v>1127</v>
      </c>
      <c r="D27" s="303" t="s">
        <v>329</v>
      </c>
      <c r="E27" s="180" t="s">
        <v>160</v>
      </c>
      <c r="F27" s="181" t="s">
        <v>160</v>
      </c>
      <c r="G27" s="201"/>
      <c r="H27" s="202"/>
    </row>
    <row r="28" spans="2:8" s="1" customFormat="1" ht="59.45" customHeight="1">
      <c r="B28" s="572"/>
      <c r="C28" s="193" t="s">
        <v>1204</v>
      </c>
      <c r="D28" s="303" t="s">
        <v>329</v>
      </c>
      <c r="E28" s="180" t="s">
        <v>160</v>
      </c>
      <c r="F28" s="181" t="s">
        <v>160</v>
      </c>
      <c r="G28" s="201"/>
      <c r="H28" s="202"/>
    </row>
    <row r="29" spans="2:8" s="191" customFormat="1" ht="18.75">
      <c r="B29" s="194" t="s">
        <v>1137</v>
      </c>
      <c r="C29" s="195"/>
      <c r="D29" s="251"/>
      <c r="E29" s="196"/>
      <c r="F29" s="197"/>
      <c r="G29" s="198"/>
      <c r="H29" s="199"/>
    </row>
    <row r="30" spans="2:8" s="1" customFormat="1" ht="68.099999999999994" customHeight="1">
      <c r="B30" s="367" t="s">
        <v>328</v>
      </c>
      <c r="C30" s="200" t="s">
        <v>1297</v>
      </c>
      <c r="D30" s="303" t="s">
        <v>329</v>
      </c>
      <c r="E30" s="180" t="s">
        <v>160</v>
      </c>
      <c r="F30" s="181" t="s">
        <v>160</v>
      </c>
      <c r="G30" s="203"/>
      <c r="H30" s="183"/>
    </row>
    <row r="31" spans="2:8" s="1" customFormat="1" ht="51.95" customHeight="1">
      <c r="B31" s="573" t="s">
        <v>255</v>
      </c>
      <c r="C31" s="179" t="s">
        <v>1298</v>
      </c>
      <c r="D31" s="303" t="s">
        <v>329</v>
      </c>
      <c r="E31" s="180" t="s">
        <v>160</v>
      </c>
      <c r="F31" s="181" t="s">
        <v>160</v>
      </c>
      <c r="G31" s="201"/>
      <c r="H31" s="202"/>
    </row>
    <row r="32" spans="2:8" s="1" customFormat="1" ht="69.95" customHeight="1">
      <c r="B32" s="574"/>
      <c r="C32" s="179" t="s">
        <v>1128</v>
      </c>
      <c r="D32" s="301" t="s">
        <v>1131</v>
      </c>
      <c r="E32" s="180" t="s">
        <v>160</v>
      </c>
      <c r="F32" s="181" t="s">
        <v>160</v>
      </c>
      <c r="G32" s="201"/>
      <c r="H32" s="202"/>
    </row>
    <row r="33" spans="2:8" s="1" customFormat="1" ht="111.95" customHeight="1">
      <c r="B33" s="574"/>
      <c r="C33" s="346" t="s">
        <v>1151</v>
      </c>
      <c r="D33" s="303" t="s">
        <v>329</v>
      </c>
      <c r="E33" s="180" t="s">
        <v>160</v>
      </c>
      <c r="F33" s="181" t="s">
        <v>160</v>
      </c>
      <c r="G33" s="201"/>
      <c r="H33" s="202"/>
    </row>
    <row r="34" spans="2:8" s="1" customFormat="1" ht="95.45" customHeight="1">
      <c r="B34" s="575"/>
      <c r="C34" s="346" t="s">
        <v>1152</v>
      </c>
      <c r="D34" s="303" t="s">
        <v>329</v>
      </c>
      <c r="E34" s="180" t="s">
        <v>160</v>
      </c>
      <c r="F34" s="181" t="s">
        <v>160</v>
      </c>
      <c r="G34" s="201"/>
      <c r="H34" s="202"/>
    </row>
    <row r="35" spans="2:8" s="1" customFormat="1" ht="62.1" customHeight="1">
      <c r="B35" s="573" t="s">
        <v>254</v>
      </c>
      <c r="C35" s="179" t="s">
        <v>1129</v>
      </c>
      <c r="D35" s="301" t="s">
        <v>1132</v>
      </c>
      <c r="E35" s="180" t="s">
        <v>160</v>
      </c>
      <c r="F35" s="181" t="s">
        <v>160</v>
      </c>
      <c r="G35" s="201"/>
      <c r="H35" s="202"/>
    </row>
    <row r="36" spans="2:8" s="1" customFormat="1" ht="238.5" customHeight="1">
      <c r="B36" s="574"/>
      <c r="C36" s="179" t="s">
        <v>1130</v>
      </c>
      <c r="D36" s="301" t="s">
        <v>1133</v>
      </c>
      <c r="E36" s="180" t="s">
        <v>160</v>
      </c>
      <c r="F36" s="181" t="s">
        <v>160</v>
      </c>
      <c r="G36" s="201"/>
      <c r="H36" s="202"/>
    </row>
    <row r="37" spans="2:8" s="1" customFormat="1" ht="255.6" customHeight="1">
      <c r="B37" s="575"/>
      <c r="C37" s="179" t="s">
        <v>1134</v>
      </c>
      <c r="D37" s="301" t="s">
        <v>1135</v>
      </c>
      <c r="E37" s="180" t="s">
        <v>160</v>
      </c>
      <c r="F37" s="181" t="s">
        <v>160</v>
      </c>
      <c r="G37" s="201"/>
      <c r="H37" s="202"/>
    </row>
    <row r="38" spans="2:8" s="1" customFormat="1" ht="115.5" customHeight="1">
      <c r="B38" s="573" t="s">
        <v>1122</v>
      </c>
      <c r="C38" s="179" t="s">
        <v>1121</v>
      </c>
      <c r="D38" s="301" t="s">
        <v>1120</v>
      </c>
      <c r="E38" s="180" t="s">
        <v>160</v>
      </c>
      <c r="F38" s="181" t="s">
        <v>160</v>
      </c>
      <c r="G38" s="201"/>
      <c r="H38" s="202"/>
    </row>
    <row r="39" spans="2:8" s="1" customFormat="1" ht="44.45" customHeight="1">
      <c r="B39" s="574"/>
      <c r="C39" s="179" t="s">
        <v>1153</v>
      </c>
      <c r="D39" s="301" t="s">
        <v>1154</v>
      </c>
      <c r="E39" s="180" t="s">
        <v>160</v>
      </c>
      <c r="F39" s="181" t="s">
        <v>160</v>
      </c>
      <c r="G39" s="201"/>
      <c r="H39" s="202"/>
    </row>
    <row r="40" spans="2:8" s="1" customFormat="1" ht="111" customHeight="1">
      <c r="B40" s="575"/>
      <c r="C40" s="179" t="s">
        <v>1117</v>
      </c>
      <c r="D40" s="301" t="s">
        <v>1119</v>
      </c>
      <c r="E40" s="180" t="s">
        <v>160</v>
      </c>
      <c r="F40" s="181" t="s">
        <v>160</v>
      </c>
      <c r="G40" s="201"/>
      <c r="H40" s="202"/>
    </row>
    <row r="41" spans="2:8" s="1" customFormat="1" ht="39.950000000000003" customHeight="1">
      <c r="B41" s="573" t="s">
        <v>1123</v>
      </c>
      <c r="C41" s="179" t="s">
        <v>1155</v>
      </c>
      <c r="D41" s="301" t="s">
        <v>1118</v>
      </c>
      <c r="E41" s="180" t="s">
        <v>160</v>
      </c>
      <c r="F41" s="181" t="s">
        <v>160</v>
      </c>
      <c r="G41" s="201"/>
      <c r="H41" s="202"/>
    </row>
    <row r="42" spans="2:8" s="1" customFormat="1" ht="66.95" customHeight="1">
      <c r="B42" s="574"/>
      <c r="C42" s="179" t="s">
        <v>1156</v>
      </c>
      <c r="D42" s="303" t="s">
        <v>329</v>
      </c>
      <c r="E42" s="180" t="s">
        <v>160</v>
      </c>
      <c r="F42" s="181" t="s">
        <v>160</v>
      </c>
      <c r="G42" s="201"/>
      <c r="H42" s="202"/>
    </row>
    <row r="43" spans="2:8" s="1" customFormat="1" ht="141" customHeight="1">
      <c r="B43" s="574"/>
      <c r="C43" s="193" t="s">
        <v>1116</v>
      </c>
      <c r="D43" s="366" t="s">
        <v>1205</v>
      </c>
      <c r="E43" s="180" t="s">
        <v>160</v>
      </c>
      <c r="F43" s="181" t="s">
        <v>160</v>
      </c>
      <c r="G43" s="201"/>
      <c r="H43" s="202"/>
    </row>
    <row r="44" spans="2:8" s="191" customFormat="1" ht="18.75">
      <c r="B44" s="204" t="s">
        <v>1138</v>
      </c>
      <c r="C44" s="205"/>
      <c r="D44" s="252"/>
      <c r="E44" s="206"/>
      <c r="F44" s="207"/>
      <c r="G44" s="208"/>
      <c r="H44" s="209"/>
    </row>
    <row r="45" spans="2:8" s="1" customFormat="1" ht="52.5" customHeight="1">
      <c r="B45" s="212" t="s">
        <v>1108</v>
      </c>
      <c r="C45" s="200" t="s">
        <v>1157</v>
      </c>
      <c r="D45" s="303" t="s">
        <v>329</v>
      </c>
      <c r="E45" s="180" t="s">
        <v>160</v>
      </c>
      <c r="F45" s="181" t="s">
        <v>160</v>
      </c>
      <c r="G45" s="182"/>
      <c r="H45" s="183"/>
    </row>
    <row r="46" spans="2:8" s="1" customFormat="1" ht="124.5" customHeight="1">
      <c r="B46" s="224" t="s">
        <v>349</v>
      </c>
      <c r="C46" s="193" t="s">
        <v>1115</v>
      </c>
      <c r="D46" s="366" t="s">
        <v>1114</v>
      </c>
      <c r="E46" s="180" t="s">
        <v>160</v>
      </c>
      <c r="F46" s="181" t="s">
        <v>160</v>
      </c>
      <c r="G46" s="201"/>
      <c r="H46" s="202"/>
    </row>
    <row r="47" spans="2:8" s="191" customFormat="1" ht="18.75">
      <c r="B47" s="204" t="s">
        <v>1139</v>
      </c>
      <c r="C47" s="205"/>
      <c r="D47" s="252"/>
      <c r="E47" s="206"/>
      <c r="F47" s="207"/>
      <c r="G47" s="208"/>
      <c r="H47" s="209"/>
    </row>
    <row r="48" spans="2:8" s="1" customFormat="1" ht="51.95" customHeight="1">
      <c r="B48" s="553" t="s">
        <v>1108</v>
      </c>
      <c r="C48" s="200" t="s">
        <v>1111</v>
      </c>
      <c r="D48" s="303" t="s">
        <v>329</v>
      </c>
      <c r="E48" s="180" t="s">
        <v>160</v>
      </c>
      <c r="F48" s="181" t="s">
        <v>160</v>
      </c>
      <c r="G48" s="182"/>
      <c r="H48" s="183"/>
    </row>
    <row r="49" spans="2:8" s="1" customFormat="1" ht="37.5" customHeight="1">
      <c r="B49" s="553"/>
      <c r="C49" s="179" t="s">
        <v>1112</v>
      </c>
      <c r="D49" s="303" t="s">
        <v>329</v>
      </c>
      <c r="E49" s="180" t="s">
        <v>160</v>
      </c>
      <c r="F49" s="181" t="s">
        <v>160</v>
      </c>
      <c r="G49" s="201"/>
      <c r="H49" s="202"/>
    </row>
    <row r="50" spans="2:8" s="1" customFormat="1" ht="40.5" customHeight="1">
      <c r="B50" s="553"/>
      <c r="C50" s="179" t="s">
        <v>1113</v>
      </c>
      <c r="D50" s="303" t="s">
        <v>329</v>
      </c>
      <c r="E50" s="180" t="s">
        <v>160</v>
      </c>
      <c r="F50" s="181" t="s">
        <v>160</v>
      </c>
      <c r="G50" s="201"/>
      <c r="H50" s="202"/>
    </row>
    <row r="51" spans="2:8" s="1" customFormat="1" ht="52.5" customHeight="1">
      <c r="B51" s="553"/>
      <c r="C51" s="179" t="s">
        <v>1109</v>
      </c>
      <c r="D51" s="303" t="s">
        <v>329</v>
      </c>
      <c r="E51" s="180" t="s">
        <v>160</v>
      </c>
      <c r="F51" s="181" t="s">
        <v>160</v>
      </c>
      <c r="G51" s="201"/>
      <c r="H51" s="202"/>
    </row>
    <row r="52" spans="2:8" s="1" customFormat="1" ht="54" customHeight="1">
      <c r="B52" s="554"/>
      <c r="C52" s="179" t="s">
        <v>1110</v>
      </c>
      <c r="D52" s="303" t="s">
        <v>329</v>
      </c>
      <c r="E52" s="180" t="s">
        <v>160</v>
      </c>
      <c r="F52" s="181" t="s">
        <v>160</v>
      </c>
      <c r="G52" s="201"/>
      <c r="H52" s="202"/>
    </row>
    <row r="53" spans="2:8" s="1" customFormat="1" ht="85.5" customHeight="1">
      <c r="B53" s="552" t="s">
        <v>349</v>
      </c>
      <c r="C53" s="179" t="s">
        <v>351</v>
      </c>
      <c r="D53" s="301" t="s">
        <v>356</v>
      </c>
      <c r="E53" s="180" t="s">
        <v>160</v>
      </c>
      <c r="F53" s="181" t="s">
        <v>160</v>
      </c>
      <c r="G53" s="201"/>
      <c r="H53" s="202"/>
    </row>
    <row r="54" spans="2:8" s="1" customFormat="1" ht="39" customHeight="1">
      <c r="B54" s="553"/>
      <c r="C54" s="179" t="s">
        <v>352</v>
      </c>
      <c r="D54" s="303" t="s">
        <v>329</v>
      </c>
      <c r="E54" s="180" t="s">
        <v>160</v>
      </c>
      <c r="F54" s="181" t="s">
        <v>160</v>
      </c>
      <c r="G54" s="201"/>
      <c r="H54" s="202"/>
    </row>
    <row r="55" spans="2:8" s="1" customFormat="1" ht="75.95" customHeight="1">
      <c r="B55" s="553"/>
      <c r="C55" s="179" t="s">
        <v>353</v>
      </c>
      <c r="D55" s="301" t="s">
        <v>357</v>
      </c>
      <c r="E55" s="180" t="s">
        <v>160</v>
      </c>
      <c r="F55" s="181" t="s">
        <v>160</v>
      </c>
      <c r="G55" s="201"/>
      <c r="H55" s="202"/>
    </row>
    <row r="56" spans="2:8" s="1" customFormat="1" ht="69" customHeight="1">
      <c r="B56" s="554"/>
      <c r="C56" s="179" t="s">
        <v>354</v>
      </c>
      <c r="D56" s="301" t="s">
        <v>358</v>
      </c>
      <c r="E56" s="180" t="s">
        <v>160</v>
      </c>
      <c r="F56" s="181" t="s">
        <v>160</v>
      </c>
      <c r="G56" s="201"/>
      <c r="H56" s="202"/>
    </row>
    <row r="57" spans="2:8" s="1" customFormat="1" ht="69.599999999999994" customHeight="1">
      <c r="B57" s="552" t="s">
        <v>350</v>
      </c>
      <c r="C57" s="346" t="s">
        <v>355</v>
      </c>
      <c r="D57" s="345" t="s">
        <v>1136</v>
      </c>
      <c r="E57" s="180" t="s">
        <v>160</v>
      </c>
      <c r="F57" s="181" t="s">
        <v>160</v>
      </c>
      <c r="G57" s="201"/>
      <c r="H57" s="202"/>
    </row>
    <row r="58" spans="2:8" s="1" customFormat="1" ht="68.45" customHeight="1">
      <c r="B58" s="553"/>
      <c r="C58" s="351" t="s">
        <v>1158</v>
      </c>
      <c r="D58" s="345" t="s">
        <v>1136</v>
      </c>
      <c r="E58" s="180" t="s">
        <v>160</v>
      </c>
      <c r="F58" s="181" t="s">
        <v>160</v>
      </c>
      <c r="G58" s="210"/>
      <c r="H58" s="211"/>
    </row>
    <row r="59" spans="2:8" s="191" customFormat="1" ht="18.75">
      <c r="B59" s="225" t="s">
        <v>344</v>
      </c>
      <c r="C59" s="226"/>
      <c r="D59" s="253"/>
      <c r="E59" s="227"/>
      <c r="F59" s="228"/>
      <c r="G59" s="229"/>
      <c r="H59" s="230"/>
    </row>
    <row r="60" spans="2:8" s="1" customFormat="1" ht="57" customHeight="1">
      <c r="B60" s="231" t="s">
        <v>337</v>
      </c>
      <c r="C60" s="344" t="s">
        <v>345</v>
      </c>
      <c r="D60" s="347" t="s">
        <v>329</v>
      </c>
      <c r="E60" s="180" t="s">
        <v>160</v>
      </c>
      <c r="F60" s="181" t="s">
        <v>160</v>
      </c>
      <c r="G60" s="182"/>
      <c r="H60" s="183"/>
    </row>
    <row r="61" spans="2:8" s="1" customFormat="1" ht="75.599999999999994" customHeight="1">
      <c r="B61" s="232" t="s">
        <v>346</v>
      </c>
      <c r="C61" s="346" t="s">
        <v>1159</v>
      </c>
      <c r="D61" s="345" t="s">
        <v>347</v>
      </c>
      <c r="E61" s="180" t="s">
        <v>160</v>
      </c>
      <c r="F61" s="181" t="s">
        <v>160</v>
      </c>
      <c r="G61" s="201"/>
      <c r="H61" s="202"/>
    </row>
    <row r="62" spans="2:8" s="1" customFormat="1" ht="99" customHeight="1">
      <c r="B62" s="563" t="s">
        <v>331</v>
      </c>
      <c r="C62" s="346" t="s">
        <v>342</v>
      </c>
      <c r="D62" s="345" t="s">
        <v>348</v>
      </c>
      <c r="E62" s="180" t="s">
        <v>160</v>
      </c>
      <c r="F62" s="181" t="s">
        <v>160</v>
      </c>
      <c r="G62" s="201"/>
      <c r="H62" s="202"/>
    </row>
    <row r="63" spans="2:8" s="1" customFormat="1" ht="57.95" customHeight="1">
      <c r="B63" s="564"/>
      <c r="C63" s="351" t="s">
        <v>341</v>
      </c>
      <c r="D63" s="347" t="s">
        <v>329</v>
      </c>
      <c r="E63" s="180" t="s">
        <v>160</v>
      </c>
      <c r="F63" s="181" t="s">
        <v>160</v>
      </c>
      <c r="G63" s="201"/>
      <c r="H63" s="202"/>
    </row>
    <row r="64" spans="2:8" s="191" customFormat="1" ht="18.75">
      <c r="B64" s="225" t="s">
        <v>1164</v>
      </c>
      <c r="C64" s="226"/>
      <c r="D64" s="253"/>
      <c r="E64" s="227"/>
      <c r="F64" s="228"/>
      <c r="G64" s="229"/>
      <c r="H64" s="230"/>
    </row>
    <row r="65" spans="2:8" s="1" customFormat="1" ht="65.45" customHeight="1">
      <c r="B65" s="565" t="s">
        <v>337</v>
      </c>
      <c r="C65" s="344" t="s">
        <v>339</v>
      </c>
      <c r="D65" s="345" t="s">
        <v>340</v>
      </c>
      <c r="E65" s="180" t="s">
        <v>160</v>
      </c>
      <c r="F65" s="181" t="s">
        <v>160</v>
      </c>
      <c r="G65" s="182"/>
      <c r="H65" s="183"/>
    </row>
    <row r="66" spans="2:8" s="1" customFormat="1" ht="66.95" customHeight="1">
      <c r="B66" s="565"/>
      <c r="C66" s="346" t="s">
        <v>338</v>
      </c>
      <c r="D66" s="347" t="s">
        <v>329</v>
      </c>
      <c r="E66" s="180" t="s">
        <v>160</v>
      </c>
      <c r="F66" s="181" t="s">
        <v>160</v>
      </c>
      <c r="G66" s="201"/>
      <c r="H66" s="202"/>
    </row>
    <row r="67" spans="2:8" s="1" customFormat="1" ht="54" customHeight="1">
      <c r="B67" s="566" t="s">
        <v>346</v>
      </c>
      <c r="C67" s="346" t="s">
        <v>336</v>
      </c>
      <c r="D67" s="348" t="s">
        <v>332</v>
      </c>
      <c r="E67" s="180" t="s">
        <v>160</v>
      </c>
      <c r="F67" s="181" t="s">
        <v>160</v>
      </c>
      <c r="G67" s="201"/>
      <c r="H67" s="202"/>
    </row>
    <row r="68" spans="2:8" s="1" customFormat="1" ht="49.5" customHeight="1">
      <c r="B68" s="567"/>
      <c r="C68" s="346" t="s">
        <v>335</v>
      </c>
      <c r="D68" s="348" t="s">
        <v>333</v>
      </c>
      <c r="E68" s="180" t="s">
        <v>160</v>
      </c>
      <c r="F68" s="181" t="s">
        <v>160</v>
      </c>
      <c r="G68" s="201"/>
      <c r="H68" s="202"/>
    </row>
    <row r="69" spans="2:8" s="1" customFormat="1" ht="48" customHeight="1" thickBot="1">
      <c r="B69" s="233" t="s">
        <v>331</v>
      </c>
      <c r="C69" s="349" t="s">
        <v>334</v>
      </c>
      <c r="D69" s="350" t="s">
        <v>330</v>
      </c>
      <c r="E69" s="213" t="s">
        <v>160</v>
      </c>
      <c r="F69" s="214" t="s">
        <v>160</v>
      </c>
      <c r="G69" s="215"/>
      <c r="H69" s="216"/>
    </row>
    <row r="70" spans="2:8" ht="15.75" thickTop="1"/>
  </sheetData>
  <mergeCells count="24">
    <mergeCell ref="B62:B63"/>
    <mergeCell ref="B65:B66"/>
    <mergeCell ref="B67:B68"/>
    <mergeCell ref="B9:D9"/>
    <mergeCell ref="B27:B28"/>
    <mergeCell ref="B31:B34"/>
    <mergeCell ref="B35:B37"/>
    <mergeCell ref="B38:B40"/>
    <mergeCell ref="B41:B43"/>
    <mergeCell ref="B48:B52"/>
    <mergeCell ref="B11:C11"/>
    <mergeCell ref="B12:B13"/>
    <mergeCell ref="B14:B16"/>
    <mergeCell ref="B19:B20"/>
    <mergeCell ref="B24:B25"/>
    <mergeCell ref="E9:H9"/>
    <mergeCell ref="B53:B56"/>
    <mergeCell ref="B57:B58"/>
    <mergeCell ref="B1:C1"/>
    <mergeCell ref="B2:C4"/>
    <mergeCell ref="E2:F2"/>
    <mergeCell ref="E3:F3"/>
    <mergeCell ref="E4:F4"/>
    <mergeCell ref="B7:D7"/>
  </mergeCells>
  <dataValidations count="3">
    <dataValidation type="list" allowBlank="1" showInputMessage="1" showErrorMessage="1" sqref="E60:F63 E23:F28 E45:F46 E12:F17">
      <formula1>"Please select, Yes, No, Partly,Not applicable, To be confirmed"</formula1>
    </dataValidation>
    <dataValidation allowBlank="1" showErrorMessage="1" promptTitle="Name of industrial park" prompt="Name of industrial park" sqref="E2:F2"/>
    <dataValidation type="list" allowBlank="1" showInputMessage="1" showErrorMessage="1" sqref="E65:F69 E30:F43 E19:F21 E48:F58">
      <formula1>"Please select, Yes, No, Not applicable, To be confirmed"</formula1>
    </dataValidation>
  </dataValidations>
  <pageMargins left="0.39370078740157483" right="0.39370078740157483" top="0.39370078740157483" bottom="0.39370078740157483" header="0.23622047244094491" footer="0.23622047244094491"/>
  <pageSetup paperSize="9" scale="65" orientation="landscape" r:id="rId1"/>
  <headerFooter>
    <oddFooter>&amp;CPage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K21"/>
  <sheetViews>
    <sheetView showGridLines="0" showRowColHeaders="0" zoomScale="85" zoomScaleNormal="85" zoomScaleSheetLayoutView="85" workbookViewId="0"/>
  </sheetViews>
  <sheetFormatPr defaultColWidth="8.7109375" defaultRowHeight="15"/>
  <cols>
    <col min="1" max="1" width="2" style="1" customWidth="1"/>
    <col min="2" max="2" width="36.5703125" style="1" customWidth="1"/>
    <col min="3" max="3" width="22.140625" style="1" customWidth="1"/>
    <col min="4" max="6" width="20.5703125" style="1" customWidth="1"/>
    <col min="7" max="7" width="24.140625" style="1" customWidth="1"/>
    <col min="8" max="13" width="20.5703125" style="1" customWidth="1"/>
    <col min="14" max="16384" width="8.7109375" style="1"/>
  </cols>
  <sheetData>
    <row r="1" spans="2:11" s="244" customFormat="1" ht="20.45" customHeight="1">
      <c r="B1" s="245" t="s">
        <v>1494</v>
      </c>
    </row>
    <row r="2" spans="2:11" s="244" customFormat="1" ht="16.5" customHeight="1">
      <c r="B2" s="589" t="s">
        <v>1257</v>
      </c>
      <c r="C2" s="589"/>
      <c r="D2" s="589"/>
      <c r="E2" s="246"/>
      <c r="F2" s="217" t="s">
        <v>1170</v>
      </c>
      <c r="G2" s="590" t="str">
        <f>'2a. Xem xét khung KCNST'!E2</f>
        <v>Điền tên khu công nghiệp</v>
      </c>
      <c r="H2" s="591"/>
      <c r="K2" s="218"/>
    </row>
    <row r="3" spans="2:11" s="244" customFormat="1" ht="16.5" customHeight="1">
      <c r="B3" s="589"/>
      <c r="C3" s="589"/>
      <c r="D3" s="589"/>
      <c r="E3" s="246"/>
      <c r="F3" s="217" t="s">
        <v>1171</v>
      </c>
      <c r="G3" s="592" t="str">
        <f>'2a. Xem xét khung KCNST'!E3</f>
        <v>Điền ngày</v>
      </c>
      <c r="H3" s="593"/>
      <c r="K3" s="218"/>
    </row>
    <row r="4" spans="2:11" s="244" customFormat="1" ht="16.5" customHeight="1">
      <c r="B4" s="589"/>
      <c r="C4" s="589"/>
      <c r="D4" s="589"/>
      <c r="E4" s="246"/>
      <c r="F4" s="217" t="s">
        <v>1172</v>
      </c>
      <c r="G4" s="594" t="str">
        <f>'2a. Xem xét khung KCNST'!E4</f>
        <v>Điền tên</v>
      </c>
      <c r="H4" s="595"/>
      <c r="K4" s="218"/>
    </row>
    <row r="5" spans="2:11" s="244" customFormat="1" ht="4.5" customHeight="1">
      <c r="B5" s="220"/>
      <c r="C5" s="220"/>
      <c r="D5" s="220"/>
      <c r="E5" s="219"/>
      <c r="F5" s="219"/>
      <c r="G5" s="219"/>
      <c r="H5" s="217"/>
      <c r="I5" s="217"/>
      <c r="J5" s="217"/>
      <c r="K5" s="217"/>
    </row>
    <row r="6" spans="2:11" s="235" customFormat="1" ht="15.6" customHeight="1"/>
    <row r="7" spans="2:11" s="235" customFormat="1" ht="15.6" customHeight="1"/>
    <row r="8" spans="2:11" s="235" customFormat="1" ht="15.6" customHeight="1"/>
    <row r="9" spans="2:11" s="235" customFormat="1" ht="15.6" customHeight="1"/>
    <row r="10" spans="2:11">
      <c r="B10" s="596" t="s">
        <v>1178</v>
      </c>
      <c r="C10" s="598" t="s">
        <v>1179</v>
      </c>
      <c r="D10" s="598"/>
      <c r="E10" s="598"/>
      <c r="F10" s="598"/>
      <c r="G10" s="598"/>
    </row>
    <row r="11" spans="2:11">
      <c r="B11" s="597"/>
      <c r="C11" s="236" t="s">
        <v>831</v>
      </c>
      <c r="D11" s="236" t="s">
        <v>832</v>
      </c>
      <c r="E11" s="236" t="s">
        <v>833</v>
      </c>
      <c r="F11" s="236" t="s">
        <v>834</v>
      </c>
      <c r="G11" s="236" t="s">
        <v>835</v>
      </c>
    </row>
    <row r="12" spans="2:11">
      <c r="B12" s="237" t="s">
        <v>828</v>
      </c>
      <c r="C12" s="247">
        <f>COUNTIF('2a. Xem xét khung KCNST'!E12:E21,"Yes")</f>
        <v>0</v>
      </c>
      <c r="D12" s="247">
        <f>COUNTIF('2a. Xem xét khung KCNST'!E12:E21,"Partly")</f>
        <v>0</v>
      </c>
      <c r="E12" s="247">
        <f>COUNTIF('2a. Xem xét khung KCNST'!E12:E21,"No")</f>
        <v>0</v>
      </c>
      <c r="F12" s="247">
        <f>COUNTIF('2a. Xem xét khung KCNST'!E12:E21,"To be confirmed")</f>
        <v>0</v>
      </c>
      <c r="G12" s="247">
        <f>COUNTIF('2a. Xem xét khung KCNST'!E12:E21,"Not applicable")</f>
        <v>0</v>
      </c>
    </row>
    <row r="13" spans="2:11">
      <c r="B13" s="237" t="s">
        <v>829</v>
      </c>
      <c r="C13" s="247">
        <f>COUNTIF('2a. Xem xét khung KCNST'!E23:E43,"Yes")</f>
        <v>0</v>
      </c>
      <c r="D13" s="247">
        <f>COUNTIF('2a. Xem xét khung KCNST'!E23:E43,"Partly")</f>
        <v>0</v>
      </c>
      <c r="E13" s="247">
        <f>COUNTIF('2a. Xem xét khung KCNST'!E23:E43,"No")</f>
        <v>0</v>
      </c>
      <c r="F13" s="247">
        <f>COUNTIF('2a. Xem xét khung KCNST'!E23:E43,"To be confirmed")</f>
        <v>0</v>
      </c>
      <c r="G13" s="247">
        <f>COUNTIF('2a. Xem xét khung KCNST'!E23:E43,"Not applicable")</f>
        <v>0</v>
      </c>
    </row>
    <row r="14" spans="2:11">
      <c r="B14" s="237" t="s">
        <v>827</v>
      </c>
      <c r="C14" s="247">
        <f>COUNTIF('2a. Xem xét khung KCNST'!E45:E58,"Yes")</f>
        <v>0</v>
      </c>
      <c r="D14" s="247">
        <f>COUNTIF('2a. Xem xét khung KCNST'!E45:E58,"Partly")</f>
        <v>0</v>
      </c>
      <c r="E14" s="247">
        <f>COUNTIF('2a. Xem xét khung KCNST'!E45:E58,"No")</f>
        <v>0</v>
      </c>
      <c r="F14" s="247">
        <f>COUNTIF('2a. Xem xét khung KCNST'!E45:E58,"To be confirmed")</f>
        <v>0</v>
      </c>
      <c r="G14" s="247">
        <f>COUNTIF('2a. Xem xét khung KCNST'!E45:E58,"Not applicable")</f>
        <v>0</v>
      </c>
    </row>
    <row r="15" spans="2:11">
      <c r="B15" s="237" t="s">
        <v>826</v>
      </c>
      <c r="C15" s="247">
        <f>COUNTIF('2a. Xem xét khung KCNST'!E60:E69,"Yes")</f>
        <v>0</v>
      </c>
      <c r="D15" s="247">
        <f>COUNTIF('2a. Xem xét khung KCNST'!E60:E69,"Partly")</f>
        <v>0</v>
      </c>
      <c r="E15" s="247">
        <f>COUNTIF('2a. Xem xét khung KCNST'!E60:E69,"No")</f>
        <v>0</v>
      </c>
      <c r="F15" s="247">
        <f>COUNTIF('2a. Xem xét khung KCNST'!E60:E69,"To be confirmed")</f>
        <v>0</v>
      </c>
      <c r="G15" s="247">
        <f>COUNTIF('2a. Xem xét khung KCNST'!E60:E69,"Not applicable")</f>
        <v>0</v>
      </c>
    </row>
    <row r="16" spans="2:11">
      <c r="B16" s="238" t="s">
        <v>830</v>
      </c>
      <c r="C16" s="239">
        <f>SUM(C12:C15)</f>
        <v>0</v>
      </c>
      <c r="D16" s="239">
        <f>SUM(D12:D15)</f>
        <v>0</v>
      </c>
      <c r="E16" s="239">
        <f>SUM(E12:E15)</f>
        <v>0</v>
      </c>
      <c r="F16" s="239">
        <f>SUM(F12:F15)</f>
        <v>0</v>
      </c>
      <c r="G16" s="239">
        <f>SUM(G12:G15)</f>
        <v>0</v>
      </c>
    </row>
    <row r="18" spans="2:11">
      <c r="B18" s="599" t="s">
        <v>825</v>
      </c>
      <c r="C18" s="601" t="s">
        <v>1184</v>
      </c>
      <c r="D18" s="601"/>
      <c r="E18" s="601"/>
      <c r="F18" s="601"/>
      <c r="G18" s="601"/>
      <c r="H18" s="601"/>
      <c r="I18" s="601"/>
      <c r="J18" s="601"/>
      <c r="K18" s="601"/>
    </row>
    <row r="19" spans="2:11">
      <c r="B19" s="599"/>
      <c r="C19" s="602" t="s">
        <v>1186</v>
      </c>
      <c r="D19" s="603"/>
      <c r="E19" s="603"/>
      <c r="F19" s="604"/>
      <c r="G19" s="584" t="s">
        <v>1258</v>
      </c>
      <c r="H19" s="585"/>
      <c r="I19" s="586"/>
      <c r="J19" s="240"/>
      <c r="K19" s="587" t="s">
        <v>1185</v>
      </c>
    </row>
    <row r="20" spans="2:11" ht="45.6" customHeight="1">
      <c r="B20" s="600"/>
      <c r="C20" s="241" t="s">
        <v>1180</v>
      </c>
      <c r="D20" s="241" t="s">
        <v>1181</v>
      </c>
      <c r="E20" s="370" t="s">
        <v>1183</v>
      </c>
      <c r="F20" s="241" t="s">
        <v>1182</v>
      </c>
      <c r="G20" s="50" t="str">
        <f>C20</f>
        <v>Đếm "Có"</v>
      </c>
      <c r="H20" s="50" t="str">
        <f>D20</f>
        <v>Tổng số điểm chuẩn không bao gồm. "Không áp dụng</v>
      </c>
      <c r="I20" s="50" t="str">
        <f>E20</f>
        <v>% số điểm chuẩn hiện hành được đáp ứng Tổng số "Cần xác nhận"</v>
      </c>
      <c r="J20" s="50" t="str">
        <f>F20</f>
        <v>Tổng số "Cần được xác nhận"</v>
      </c>
      <c r="K20" s="588"/>
    </row>
    <row r="21" spans="2:11">
      <c r="B21" s="66" t="s">
        <v>836</v>
      </c>
      <c r="C21" s="242">
        <f>COUNTIF('2a. Xem xét khung KCNST'!E12:E69,"Yes")</f>
        <v>0</v>
      </c>
      <c r="D21" s="242">
        <f>51-G16</f>
        <v>51</v>
      </c>
      <c r="E21" s="243">
        <f>C21/D21</f>
        <v>0</v>
      </c>
      <c r="F21" s="242">
        <f>COUNTIF('2a. Xem xét khung KCNST'!E12:E69,"To be confirmed")</f>
        <v>0</v>
      </c>
      <c r="G21" s="242">
        <f>COUNTIF('2a. Xem xét khung KCNST'!F12:F69,"Yes")</f>
        <v>0</v>
      </c>
      <c r="H21" s="242">
        <f>51-G16</f>
        <v>51</v>
      </c>
      <c r="I21" s="243">
        <f>G21/H21</f>
        <v>0</v>
      </c>
      <c r="J21" s="242">
        <f>COUNTIF('2a. Xem xét khung KCNST'!F12:F69,"To be confirmed")</f>
        <v>0</v>
      </c>
      <c r="K21" s="243">
        <f>I21-E21</f>
        <v>0</v>
      </c>
    </row>
  </sheetData>
  <mergeCells count="11">
    <mergeCell ref="G19:I19"/>
    <mergeCell ref="K19:K20"/>
    <mergeCell ref="B2:D4"/>
    <mergeCell ref="G2:H2"/>
    <mergeCell ref="G3:H3"/>
    <mergeCell ref="G4:H4"/>
    <mergeCell ref="B10:B11"/>
    <mergeCell ref="C10:G10"/>
    <mergeCell ref="B18:B20"/>
    <mergeCell ref="C18:K18"/>
    <mergeCell ref="C19:F19"/>
  </mergeCells>
  <dataValidations count="1">
    <dataValidation allowBlank="1" showErrorMessage="1" sqref="G2:G4"/>
  </dataValidations>
  <pageMargins left="0.39370078740157483" right="0.39370078740157483" top="0.39370078740157483" bottom="0.39370078740157483" header="0.23622047244094491" footer="0.23622047244094491"/>
  <pageSetup paperSize="9" scale="52" orientation="landscape" r:id="rId1"/>
  <headerFooter>
    <oddFooter>&amp;CPage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M301"/>
  <sheetViews>
    <sheetView showGridLines="0" showRowColHeaders="0" zoomScaleNormal="100" zoomScaleSheetLayoutView="70" workbookViewId="0">
      <pane ySplit="2" topLeftCell="A36" activePane="bottomLeft" state="frozen"/>
      <selection pane="bottomLeft"/>
    </sheetView>
  </sheetViews>
  <sheetFormatPr defaultColWidth="8.85546875" defaultRowHeight="15.75"/>
  <cols>
    <col min="1" max="1" width="1.140625" style="2" customWidth="1"/>
    <col min="2" max="2" width="20.5703125" style="23" customWidth="1"/>
    <col min="3" max="3" width="36.140625" style="2" customWidth="1"/>
    <col min="4" max="4" width="21.7109375" style="2" customWidth="1"/>
    <col min="5" max="5" width="20" style="2" customWidth="1"/>
    <col min="6" max="6" width="18.5703125" style="2" customWidth="1"/>
    <col min="7" max="7" width="22.7109375" style="2" customWidth="1"/>
    <col min="8" max="8" width="23.85546875" style="2" customWidth="1"/>
    <col min="9" max="9" width="25.7109375" style="2" customWidth="1"/>
    <col min="10" max="10" width="23.140625" style="2" customWidth="1"/>
    <col min="11" max="11" width="23.42578125" style="2" customWidth="1"/>
    <col min="12" max="18" width="22.5703125" style="2" customWidth="1"/>
    <col min="19" max="16384" width="8.85546875" style="2"/>
  </cols>
  <sheetData>
    <row r="1" spans="1:13" s="21" customFormat="1" ht="16.5" customHeight="1">
      <c r="B1" s="536" t="s">
        <v>1493</v>
      </c>
      <c r="C1" s="536"/>
      <c r="D1" s="234"/>
      <c r="E1" s="42"/>
      <c r="F1" s="42"/>
      <c r="G1" s="42"/>
    </row>
    <row r="2" spans="1:13" s="21" customFormat="1" ht="39.950000000000003" customHeight="1">
      <c r="B2" s="615" t="s">
        <v>1443</v>
      </c>
      <c r="C2" s="615"/>
      <c r="D2" s="615"/>
      <c r="E2" s="615"/>
      <c r="F2" s="615"/>
      <c r="G2" s="615"/>
      <c r="H2" s="615"/>
      <c r="I2" s="615"/>
      <c r="J2" s="615"/>
      <c r="K2" s="615"/>
      <c r="L2" s="615"/>
      <c r="M2" s="22"/>
    </row>
    <row r="3" spans="1:13" ht="8.4499999999999993" customHeight="1"/>
    <row r="4" spans="1:13" ht="18.75">
      <c r="B4" s="19" t="s">
        <v>151</v>
      </c>
    </row>
    <row r="5" spans="1:13" ht="15">
      <c r="B5" s="44" t="s">
        <v>803</v>
      </c>
    </row>
    <row r="6" spans="1:13" ht="15">
      <c r="B6" s="44" t="s">
        <v>802</v>
      </c>
    </row>
    <row r="7" spans="1:13" ht="15">
      <c r="B7" s="44" t="s">
        <v>804</v>
      </c>
    </row>
    <row r="8" spans="1:13" ht="15">
      <c r="B8" s="2"/>
    </row>
    <row r="9" spans="1:13" ht="15">
      <c r="A9" s="44"/>
      <c r="B9" s="44" t="s">
        <v>1444</v>
      </c>
    </row>
    <row r="10" spans="1:13" ht="15">
      <c r="A10" s="44"/>
      <c r="B10" s="92" t="s">
        <v>808</v>
      </c>
    </row>
    <row r="11" spans="1:13" ht="15">
      <c r="A11" s="44"/>
      <c r="B11" s="92" t="s">
        <v>809</v>
      </c>
    </row>
    <row r="12" spans="1:13" ht="15">
      <c r="A12" s="44"/>
      <c r="B12" s="92" t="s">
        <v>805</v>
      </c>
    </row>
    <row r="13" spans="1:13" ht="15">
      <c r="A13" s="44"/>
      <c r="B13" s="92" t="s">
        <v>806</v>
      </c>
    </row>
    <row r="14" spans="1:13" ht="15">
      <c r="A14" s="44"/>
      <c r="B14" s="92" t="s">
        <v>807</v>
      </c>
    </row>
    <row r="15" spans="1:13" ht="15">
      <c r="A15" s="44"/>
      <c r="B15" s="44"/>
    </row>
    <row r="16" spans="1:13" ht="18.75">
      <c r="B16" s="19" t="s">
        <v>810</v>
      </c>
    </row>
    <row r="17" spans="2:11" ht="15">
      <c r="B17" s="44" t="s">
        <v>811</v>
      </c>
    </row>
    <row r="18" spans="2:11" ht="15">
      <c r="B18" s="44" t="s">
        <v>814</v>
      </c>
    </row>
    <row r="19" spans="2:11" ht="15">
      <c r="B19" s="44" t="s">
        <v>812</v>
      </c>
    </row>
    <row r="20" spans="2:11" ht="15">
      <c r="B20" s="44" t="s">
        <v>815</v>
      </c>
    </row>
    <row r="21" spans="2:11" ht="15">
      <c r="B21" s="44"/>
    </row>
    <row r="22" spans="2:11" ht="15">
      <c r="B22" s="44" t="s">
        <v>1206</v>
      </c>
    </row>
    <row r="23" spans="2:11" ht="15">
      <c r="B23" s="44" t="s">
        <v>813</v>
      </c>
    </row>
    <row r="24" spans="2:11" ht="15">
      <c r="B24" s="2"/>
    </row>
    <row r="25" spans="2:11" ht="14.45" customHeight="1">
      <c r="B25" s="621" t="s">
        <v>323</v>
      </c>
      <c r="C25" s="621"/>
      <c r="D25" s="624" t="s">
        <v>816</v>
      </c>
      <c r="E25" s="623"/>
      <c r="F25" s="623"/>
      <c r="G25" s="623"/>
      <c r="H25" s="623"/>
      <c r="I25" s="623"/>
      <c r="J25" s="623"/>
      <c r="K25" s="622" t="s">
        <v>817</v>
      </c>
    </row>
    <row r="26" spans="2:11" ht="15.6" customHeight="1">
      <c r="B26" s="621"/>
      <c r="C26" s="621"/>
      <c r="D26" s="625"/>
      <c r="E26" s="620" t="s">
        <v>818</v>
      </c>
      <c r="F26" s="616" t="s">
        <v>819</v>
      </c>
      <c r="G26" s="619" t="s">
        <v>820</v>
      </c>
      <c r="H26" s="616" t="s">
        <v>821</v>
      </c>
      <c r="I26" s="616" t="s">
        <v>822</v>
      </c>
      <c r="J26" s="616" t="s">
        <v>823</v>
      </c>
      <c r="K26" s="622"/>
    </row>
    <row r="27" spans="2:11" ht="15.6" customHeight="1">
      <c r="B27" s="627" t="s">
        <v>22</v>
      </c>
      <c r="C27" s="628"/>
      <c r="D27" s="625"/>
      <c r="E27" s="620"/>
      <c r="F27" s="617"/>
      <c r="G27" s="619"/>
      <c r="H27" s="617"/>
      <c r="I27" s="617"/>
      <c r="J27" s="617"/>
      <c r="K27" s="622"/>
    </row>
    <row r="28" spans="2:11" ht="15.6" customHeight="1">
      <c r="B28" s="629"/>
      <c r="C28" s="630"/>
      <c r="D28" s="625"/>
      <c r="E28" s="620"/>
      <c r="F28" s="617"/>
      <c r="G28" s="619"/>
      <c r="H28" s="617"/>
      <c r="I28" s="617"/>
      <c r="J28" s="617"/>
      <c r="K28" s="622"/>
    </row>
    <row r="29" spans="2:11" ht="15">
      <c r="B29" s="47" t="s">
        <v>824</v>
      </c>
      <c r="C29" s="315" t="s">
        <v>324</v>
      </c>
      <c r="D29" s="626"/>
      <c r="E29" s="620"/>
      <c r="F29" s="618"/>
      <c r="G29" s="619"/>
      <c r="H29" s="618"/>
      <c r="I29" s="618"/>
      <c r="J29" s="618"/>
      <c r="K29" s="622"/>
    </row>
    <row r="30" spans="2:11" ht="15">
      <c r="B30" s="49" t="s">
        <v>801</v>
      </c>
      <c r="C30" s="50"/>
      <c r="D30" s="50"/>
      <c r="E30" s="50"/>
      <c r="F30" s="50"/>
      <c r="G30" s="50"/>
      <c r="H30" s="50"/>
      <c r="I30" s="50"/>
      <c r="J30" s="50"/>
      <c r="K30" s="50"/>
    </row>
    <row r="31" spans="2:11" ht="30" customHeight="1">
      <c r="B31" s="612" t="s">
        <v>693</v>
      </c>
      <c r="C31" s="46" t="s">
        <v>437</v>
      </c>
      <c r="D31" s="46"/>
      <c r="E31" s="48" t="s">
        <v>160</v>
      </c>
      <c r="F31" s="48" t="s">
        <v>160</v>
      </c>
      <c r="G31" s="51"/>
      <c r="H31" s="51"/>
      <c r="I31" s="51"/>
      <c r="J31" s="51"/>
      <c r="K31" s="51"/>
    </row>
    <row r="32" spans="2:11" ht="30" customHeight="1">
      <c r="B32" s="613"/>
      <c r="C32" s="46" t="s">
        <v>438</v>
      </c>
      <c r="D32" s="46"/>
      <c r="E32" s="48" t="s">
        <v>160</v>
      </c>
      <c r="F32" s="48" t="s">
        <v>160</v>
      </c>
      <c r="G32" s="51"/>
      <c r="H32" s="51"/>
      <c r="I32" s="51"/>
      <c r="J32" s="51"/>
      <c r="K32" s="51"/>
    </row>
    <row r="33" spans="2:11" ht="30" customHeight="1">
      <c r="B33" s="613"/>
      <c r="C33" s="46" t="s">
        <v>439</v>
      </c>
      <c r="D33" s="46"/>
      <c r="E33" s="48" t="s">
        <v>160</v>
      </c>
      <c r="F33" s="48" t="s">
        <v>160</v>
      </c>
      <c r="G33" s="51"/>
      <c r="H33" s="51"/>
      <c r="I33" s="51"/>
      <c r="J33" s="51"/>
      <c r="K33" s="51"/>
    </row>
    <row r="34" spans="2:11" ht="30" customHeight="1">
      <c r="B34" s="613"/>
      <c r="C34" s="46" t="s">
        <v>440</v>
      </c>
      <c r="D34" s="46"/>
      <c r="E34" s="48" t="s">
        <v>160</v>
      </c>
      <c r="F34" s="48" t="s">
        <v>160</v>
      </c>
      <c r="G34" s="51"/>
      <c r="H34" s="51"/>
      <c r="I34" s="51"/>
      <c r="J34" s="51"/>
      <c r="K34" s="51"/>
    </row>
    <row r="35" spans="2:11" ht="30" customHeight="1">
      <c r="B35" s="613"/>
      <c r="C35" s="46" t="s">
        <v>441</v>
      </c>
      <c r="D35" s="46"/>
      <c r="E35" s="48" t="s">
        <v>160</v>
      </c>
      <c r="F35" s="48" t="s">
        <v>160</v>
      </c>
      <c r="G35" s="51"/>
      <c r="H35" s="51"/>
      <c r="I35" s="51"/>
      <c r="J35" s="51"/>
      <c r="K35" s="51"/>
    </row>
    <row r="36" spans="2:11" ht="30" customHeight="1">
      <c r="B36" s="613"/>
      <c r="C36" s="46" t="s">
        <v>442</v>
      </c>
      <c r="D36" s="46"/>
      <c r="E36" s="48" t="s">
        <v>160</v>
      </c>
      <c r="F36" s="48" t="s">
        <v>160</v>
      </c>
      <c r="G36" s="51"/>
      <c r="H36" s="51"/>
      <c r="I36" s="51"/>
      <c r="J36" s="51"/>
      <c r="K36" s="51"/>
    </row>
    <row r="37" spans="2:11" ht="30" customHeight="1">
      <c r="B37" s="613"/>
      <c r="C37" s="46" t="s">
        <v>443</v>
      </c>
      <c r="D37" s="46"/>
      <c r="E37" s="48" t="s">
        <v>160</v>
      </c>
      <c r="F37" s="48" t="s">
        <v>160</v>
      </c>
      <c r="G37" s="51"/>
      <c r="H37" s="51"/>
      <c r="I37" s="51"/>
      <c r="J37" s="51"/>
      <c r="K37" s="51"/>
    </row>
    <row r="38" spans="2:11" ht="30" customHeight="1">
      <c r="B38" s="614"/>
      <c r="C38" s="46" t="s">
        <v>444</v>
      </c>
      <c r="D38" s="46"/>
      <c r="E38" s="48" t="s">
        <v>160</v>
      </c>
      <c r="F38" s="48" t="s">
        <v>160</v>
      </c>
      <c r="G38" s="51"/>
      <c r="H38" s="51"/>
      <c r="I38" s="51"/>
      <c r="J38" s="51"/>
      <c r="K38" s="51"/>
    </row>
    <row r="39" spans="2:11" ht="30" customHeight="1">
      <c r="B39" s="46" t="s">
        <v>694</v>
      </c>
      <c r="C39" s="46" t="s">
        <v>445</v>
      </c>
      <c r="D39" s="46"/>
      <c r="E39" s="48" t="s">
        <v>160</v>
      </c>
      <c r="F39" s="48" t="s">
        <v>160</v>
      </c>
      <c r="G39" s="51"/>
      <c r="H39" s="51"/>
      <c r="I39" s="51"/>
      <c r="J39" s="51"/>
      <c r="K39" s="51"/>
    </row>
    <row r="40" spans="2:11" ht="30" customHeight="1">
      <c r="B40" s="46" t="s">
        <v>695</v>
      </c>
      <c r="C40" s="46" t="s">
        <v>446</v>
      </c>
      <c r="D40" s="46"/>
      <c r="E40" s="48" t="s">
        <v>160</v>
      </c>
      <c r="F40" s="48" t="s">
        <v>160</v>
      </c>
      <c r="G40" s="51"/>
      <c r="H40" s="51"/>
      <c r="I40" s="51"/>
      <c r="J40" s="51"/>
      <c r="K40" s="51"/>
    </row>
    <row r="41" spans="2:11" ht="30" customHeight="1">
      <c r="B41" s="612" t="s">
        <v>696</v>
      </c>
      <c r="C41" s="46" t="s">
        <v>697</v>
      </c>
      <c r="D41" s="46"/>
      <c r="E41" s="48" t="s">
        <v>160</v>
      </c>
      <c r="F41" s="48" t="s">
        <v>160</v>
      </c>
      <c r="G41" s="51"/>
      <c r="H41" s="51"/>
      <c r="I41" s="51"/>
      <c r="J41" s="51"/>
      <c r="K41" s="51"/>
    </row>
    <row r="42" spans="2:11" ht="30" customHeight="1">
      <c r="B42" s="614"/>
      <c r="C42" s="46" t="s">
        <v>447</v>
      </c>
      <c r="D42" s="46"/>
      <c r="E42" s="48" t="s">
        <v>160</v>
      </c>
      <c r="F42" s="48" t="s">
        <v>160</v>
      </c>
      <c r="G42" s="51"/>
      <c r="H42" s="51"/>
      <c r="I42" s="51"/>
      <c r="J42" s="51"/>
      <c r="K42" s="51"/>
    </row>
    <row r="43" spans="2:11" ht="30" customHeight="1">
      <c r="B43" s="612" t="s">
        <v>698</v>
      </c>
      <c r="C43" s="46" t="s">
        <v>448</v>
      </c>
      <c r="D43" s="46"/>
      <c r="E43" s="48" t="s">
        <v>160</v>
      </c>
      <c r="F43" s="48" t="s">
        <v>160</v>
      </c>
      <c r="G43" s="51"/>
      <c r="H43" s="51"/>
      <c r="I43" s="51"/>
      <c r="J43" s="51"/>
      <c r="K43" s="51"/>
    </row>
    <row r="44" spans="2:11" ht="30" customHeight="1">
      <c r="B44" s="613"/>
      <c r="C44" s="46" t="s">
        <v>449</v>
      </c>
      <c r="D44" s="46"/>
      <c r="E44" s="48" t="s">
        <v>160</v>
      </c>
      <c r="F44" s="48" t="s">
        <v>160</v>
      </c>
      <c r="G44" s="51"/>
      <c r="H44" s="51"/>
      <c r="I44" s="51"/>
      <c r="J44" s="51"/>
      <c r="K44" s="51"/>
    </row>
    <row r="45" spans="2:11" ht="30" customHeight="1">
      <c r="B45" s="614"/>
      <c r="C45" s="46" t="s">
        <v>450</v>
      </c>
      <c r="D45" s="46"/>
      <c r="E45" s="48" t="s">
        <v>160</v>
      </c>
      <c r="F45" s="48" t="s">
        <v>160</v>
      </c>
      <c r="G45" s="51"/>
      <c r="H45" s="51"/>
      <c r="I45" s="51"/>
      <c r="J45" s="51"/>
      <c r="K45" s="51"/>
    </row>
    <row r="46" spans="2:11" ht="64.5" customHeight="1">
      <c r="B46" s="612" t="s">
        <v>699</v>
      </c>
      <c r="C46" s="46" t="s">
        <v>452</v>
      </c>
      <c r="D46" s="46"/>
      <c r="E46" s="48" t="s">
        <v>160</v>
      </c>
      <c r="F46" s="48" t="s">
        <v>160</v>
      </c>
      <c r="G46" s="51"/>
      <c r="H46" s="51"/>
      <c r="I46" s="51"/>
      <c r="J46" s="51"/>
      <c r="K46" s="51"/>
    </row>
    <row r="47" spans="2:11" ht="30" customHeight="1">
      <c r="B47" s="614"/>
      <c r="C47" s="46" t="s">
        <v>451</v>
      </c>
      <c r="D47" s="46"/>
      <c r="E47" s="48" t="s">
        <v>160</v>
      </c>
      <c r="F47" s="48" t="s">
        <v>160</v>
      </c>
      <c r="G47" s="51"/>
      <c r="H47" s="51"/>
      <c r="I47" s="51"/>
      <c r="J47" s="51"/>
      <c r="K47" s="51"/>
    </row>
    <row r="48" spans="2:11" ht="45" customHeight="1">
      <c r="B48" s="612" t="s">
        <v>700</v>
      </c>
      <c r="C48" s="46" t="s">
        <v>453</v>
      </c>
      <c r="D48" s="46"/>
      <c r="E48" s="48" t="s">
        <v>160</v>
      </c>
      <c r="F48" s="48" t="s">
        <v>160</v>
      </c>
      <c r="G48" s="51"/>
      <c r="H48" s="51"/>
      <c r="I48" s="51"/>
      <c r="J48" s="51"/>
      <c r="K48" s="51"/>
    </row>
    <row r="49" spans="2:11" ht="60.6" customHeight="1">
      <c r="B49" s="614"/>
      <c r="C49" s="46" t="s">
        <v>454</v>
      </c>
      <c r="D49" s="46"/>
      <c r="E49" s="48" t="s">
        <v>160</v>
      </c>
      <c r="F49" s="48" t="s">
        <v>160</v>
      </c>
      <c r="G49" s="51"/>
      <c r="H49" s="51"/>
      <c r="I49" s="51"/>
      <c r="J49" s="51"/>
      <c r="K49" s="51"/>
    </row>
    <row r="50" spans="2:11" ht="44.1" customHeight="1">
      <c r="B50" s="46" t="s">
        <v>701</v>
      </c>
      <c r="C50" s="46" t="s">
        <v>455</v>
      </c>
      <c r="D50" s="46"/>
      <c r="E50" s="48" t="s">
        <v>160</v>
      </c>
      <c r="F50" s="48" t="s">
        <v>160</v>
      </c>
      <c r="G50" s="51"/>
      <c r="H50" s="51"/>
      <c r="I50" s="51"/>
      <c r="J50" s="51"/>
      <c r="K50" s="51"/>
    </row>
    <row r="51" spans="2:11" ht="30" customHeight="1">
      <c r="B51" s="612" t="s">
        <v>703</v>
      </c>
      <c r="C51" s="46" t="s">
        <v>456</v>
      </c>
      <c r="D51" s="46"/>
      <c r="E51" s="48" t="s">
        <v>160</v>
      </c>
      <c r="F51" s="48" t="s">
        <v>160</v>
      </c>
      <c r="G51" s="51"/>
      <c r="H51" s="51"/>
      <c r="I51" s="51"/>
      <c r="J51" s="51"/>
      <c r="K51" s="51"/>
    </row>
    <row r="52" spans="2:11" ht="30" customHeight="1">
      <c r="B52" s="614"/>
      <c r="C52" s="46" t="s">
        <v>457</v>
      </c>
      <c r="D52" s="46"/>
      <c r="E52" s="48" t="s">
        <v>160</v>
      </c>
      <c r="F52" s="48" t="s">
        <v>160</v>
      </c>
      <c r="G52" s="51"/>
      <c r="H52" s="51"/>
      <c r="I52" s="51"/>
      <c r="J52" s="51"/>
      <c r="K52" s="51"/>
    </row>
    <row r="53" spans="2:11" ht="30" customHeight="1">
      <c r="B53" s="612" t="s">
        <v>704</v>
      </c>
      <c r="C53" s="46" t="s">
        <v>458</v>
      </c>
      <c r="D53" s="46"/>
      <c r="E53" s="48" t="s">
        <v>160</v>
      </c>
      <c r="F53" s="48" t="s">
        <v>160</v>
      </c>
      <c r="G53" s="51"/>
      <c r="H53" s="51"/>
      <c r="I53" s="51"/>
      <c r="J53" s="51"/>
      <c r="K53" s="51"/>
    </row>
    <row r="54" spans="2:11" ht="30" customHeight="1">
      <c r="B54" s="614"/>
      <c r="C54" s="46" t="s">
        <v>459</v>
      </c>
      <c r="D54" s="46"/>
      <c r="E54" s="48" t="s">
        <v>160</v>
      </c>
      <c r="F54" s="48" t="s">
        <v>160</v>
      </c>
      <c r="G54" s="51"/>
      <c r="H54" s="51"/>
      <c r="I54" s="51"/>
      <c r="J54" s="51"/>
      <c r="K54" s="51"/>
    </row>
    <row r="55" spans="2:11" ht="60" customHeight="1">
      <c r="B55" s="612" t="s">
        <v>705</v>
      </c>
      <c r="C55" s="46" t="s">
        <v>460</v>
      </c>
      <c r="D55" s="46"/>
      <c r="E55" s="48" t="s">
        <v>160</v>
      </c>
      <c r="F55" s="48" t="s">
        <v>160</v>
      </c>
      <c r="G55" s="51"/>
      <c r="H55" s="51"/>
      <c r="I55" s="51"/>
      <c r="J55" s="51"/>
      <c r="K55" s="51"/>
    </row>
    <row r="56" spans="2:11" ht="30" customHeight="1">
      <c r="B56" s="613"/>
      <c r="C56" s="46" t="s">
        <v>461</v>
      </c>
      <c r="D56" s="46"/>
      <c r="E56" s="48" t="s">
        <v>160</v>
      </c>
      <c r="F56" s="48" t="s">
        <v>160</v>
      </c>
      <c r="G56" s="51"/>
      <c r="H56" s="51"/>
      <c r="I56" s="51"/>
      <c r="J56" s="51"/>
      <c r="K56" s="51"/>
    </row>
    <row r="57" spans="2:11" ht="30" customHeight="1">
      <c r="B57" s="614"/>
      <c r="C57" s="46" t="s">
        <v>462</v>
      </c>
      <c r="D57" s="46"/>
      <c r="E57" s="48" t="s">
        <v>160</v>
      </c>
      <c r="F57" s="48" t="s">
        <v>160</v>
      </c>
      <c r="G57" s="51"/>
      <c r="H57" s="51"/>
      <c r="I57" s="51"/>
      <c r="J57" s="51"/>
      <c r="K57" s="51"/>
    </row>
    <row r="58" spans="2:11" ht="77.45" customHeight="1">
      <c r="B58" s="46" t="s">
        <v>706</v>
      </c>
      <c r="C58" s="46" t="s">
        <v>463</v>
      </c>
      <c r="D58" s="46"/>
      <c r="E58" s="48" t="s">
        <v>160</v>
      </c>
      <c r="F58" s="48" t="s">
        <v>160</v>
      </c>
      <c r="G58" s="51"/>
      <c r="H58" s="51"/>
      <c r="I58" s="51"/>
      <c r="J58" s="51"/>
      <c r="K58" s="51"/>
    </row>
    <row r="59" spans="2:11" ht="30" customHeight="1">
      <c r="B59" s="612" t="s">
        <v>707</v>
      </c>
      <c r="C59" s="46" t="s">
        <v>464</v>
      </c>
      <c r="D59" s="46"/>
      <c r="E59" s="48" t="s">
        <v>160</v>
      </c>
      <c r="F59" s="48" t="s">
        <v>160</v>
      </c>
      <c r="G59" s="51"/>
      <c r="H59" s="51"/>
      <c r="I59" s="51"/>
      <c r="J59" s="51"/>
      <c r="K59" s="51"/>
    </row>
    <row r="60" spans="2:11" ht="30" customHeight="1">
      <c r="B60" s="614"/>
      <c r="C60" s="46" t="s">
        <v>465</v>
      </c>
      <c r="D60" s="46"/>
      <c r="E60" s="48" t="s">
        <v>160</v>
      </c>
      <c r="F60" s="48" t="s">
        <v>160</v>
      </c>
      <c r="G60" s="51"/>
      <c r="H60" s="51"/>
      <c r="I60" s="51"/>
      <c r="J60" s="51"/>
      <c r="K60" s="51"/>
    </row>
    <row r="61" spans="2:11" ht="30" customHeight="1">
      <c r="B61" s="612" t="s">
        <v>708</v>
      </c>
      <c r="C61" s="46" t="s">
        <v>466</v>
      </c>
      <c r="D61" s="46"/>
      <c r="E61" s="48" t="s">
        <v>160</v>
      </c>
      <c r="F61" s="48" t="s">
        <v>160</v>
      </c>
      <c r="G61" s="51"/>
      <c r="H61" s="51"/>
      <c r="I61" s="51"/>
      <c r="J61" s="51"/>
      <c r="K61" s="51"/>
    </row>
    <row r="62" spans="2:11" ht="30" customHeight="1">
      <c r="B62" s="614"/>
      <c r="C62" s="46" t="s">
        <v>467</v>
      </c>
      <c r="D62" s="46"/>
      <c r="E62" s="48" t="s">
        <v>160</v>
      </c>
      <c r="F62" s="48" t="s">
        <v>160</v>
      </c>
      <c r="G62" s="51"/>
      <c r="H62" s="51"/>
      <c r="I62" s="51"/>
      <c r="J62" s="51"/>
      <c r="K62" s="51"/>
    </row>
    <row r="63" spans="2:11" ht="30" customHeight="1">
      <c r="B63" s="612" t="s">
        <v>709</v>
      </c>
      <c r="C63" s="46" t="s">
        <v>468</v>
      </c>
      <c r="D63" s="46"/>
      <c r="E63" s="48" t="s">
        <v>160</v>
      </c>
      <c r="F63" s="48" t="s">
        <v>160</v>
      </c>
      <c r="G63" s="51"/>
      <c r="H63" s="51"/>
      <c r="I63" s="51"/>
      <c r="J63" s="51"/>
      <c r="K63" s="51"/>
    </row>
    <row r="64" spans="2:11" ht="30" customHeight="1">
      <c r="B64" s="613"/>
      <c r="C64" s="46" t="s">
        <v>469</v>
      </c>
      <c r="D64" s="46"/>
      <c r="E64" s="48" t="s">
        <v>160</v>
      </c>
      <c r="F64" s="48" t="s">
        <v>160</v>
      </c>
      <c r="G64" s="51"/>
      <c r="H64" s="51"/>
      <c r="I64" s="51"/>
      <c r="J64" s="51"/>
      <c r="K64" s="51"/>
    </row>
    <row r="65" spans="2:11" ht="30" customHeight="1">
      <c r="B65" s="614"/>
      <c r="C65" s="46" t="s">
        <v>470</v>
      </c>
      <c r="D65" s="46"/>
      <c r="E65" s="48" t="s">
        <v>160</v>
      </c>
      <c r="F65" s="48" t="s">
        <v>160</v>
      </c>
      <c r="G65" s="51"/>
      <c r="H65" s="51"/>
      <c r="I65" s="51"/>
      <c r="J65" s="51"/>
      <c r="K65" s="51"/>
    </row>
    <row r="66" spans="2:11" ht="46.5" customHeight="1">
      <c r="B66" s="612" t="s">
        <v>710</v>
      </c>
      <c r="C66" s="46" t="s">
        <v>471</v>
      </c>
      <c r="D66" s="46"/>
      <c r="E66" s="48" t="s">
        <v>160</v>
      </c>
      <c r="F66" s="48" t="s">
        <v>160</v>
      </c>
      <c r="G66" s="51"/>
      <c r="H66" s="51"/>
      <c r="I66" s="51"/>
      <c r="J66" s="51"/>
      <c r="K66" s="51"/>
    </row>
    <row r="67" spans="2:11" ht="30" customHeight="1">
      <c r="B67" s="613"/>
      <c r="C67" s="46" t="s">
        <v>472</v>
      </c>
      <c r="D67" s="46"/>
      <c r="E67" s="48" t="s">
        <v>160</v>
      </c>
      <c r="F67" s="48" t="s">
        <v>160</v>
      </c>
      <c r="G67" s="51"/>
      <c r="H67" s="51"/>
      <c r="I67" s="51"/>
      <c r="J67" s="51"/>
      <c r="K67" s="51"/>
    </row>
    <row r="68" spans="2:11" ht="45" customHeight="1">
      <c r="B68" s="614"/>
      <c r="C68" s="46" t="s">
        <v>473</v>
      </c>
      <c r="D68" s="46"/>
      <c r="E68" s="48" t="s">
        <v>160</v>
      </c>
      <c r="F68" s="48" t="s">
        <v>160</v>
      </c>
      <c r="G68" s="51"/>
      <c r="H68" s="51"/>
      <c r="I68" s="51"/>
      <c r="J68" s="51"/>
      <c r="K68" s="51"/>
    </row>
    <row r="69" spans="2:11" ht="30" customHeight="1">
      <c r="B69" s="612" t="s">
        <v>711</v>
      </c>
      <c r="C69" s="46" t="s">
        <v>474</v>
      </c>
      <c r="D69" s="46"/>
      <c r="E69" s="48" t="s">
        <v>160</v>
      </c>
      <c r="F69" s="48" t="s">
        <v>160</v>
      </c>
      <c r="G69" s="51"/>
      <c r="H69" s="51"/>
      <c r="I69" s="51"/>
      <c r="J69" s="51"/>
      <c r="K69" s="51"/>
    </row>
    <row r="70" spans="2:11" ht="30" customHeight="1">
      <c r="B70" s="613"/>
      <c r="C70" s="46" t="s">
        <v>475</v>
      </c>
      <c r="D70" s="46"/>
      <c r="E70" s="48" t="s">
        <v>160</v>
      </c>
      <c r="F70" s="48" t="s">
        <v>160</v>
      </c>
      <c r="G70" s="51"/>
      <c r="H70" s="51"/>
      <c r="I70" s="51"/>
      <c r="J70" s="51"/>
      <c r="K70" s="51"/>
    </row>
    <row r="71" spans="2:11" ht="30" customHeight="1">
      <c r="B71" s="613"/>
      <c r="C71" s="46" t="s">
        <v>476</v>
      </c>
      <c r="D71" s="46"/>
      <c r="E71" s="48" t="s">
        <v>160</v>
      </c>
      <c r="F71" s="48" t="s">
        <v>160</v>
      </c>
      <c r="G71" s="51"/>
      <c r="H71" s="51"/>
      <c r="I71" s="51"/>
      <c r="J71" s="51"/>
      <c r="K71" s="51"/>
    </row>
    <row r="72" spans="2:11" ht="30" customHeight="1">
      <c r="B72" s="613"/>
      <c r="C72" s="46" t="s">
        <v>477</v>
      </c>
      <c r="D72" s="46"/>
      <c r="E72" s="48" t="s">
        <v>160</v>
      </c>
      <c r="F72" s="48" t="s">
        <v>160</v>
      </c>
      <c r="G72" s="51"/>
      <c r="H72" s="51"/>
      <c r="I72" s="51"/>
      <c r="J72" s="51"/>
      <c r="K72" s="51"/>
    </row>
    <row r="73" spans="2:11" ht="45" customHeight="1">
      <c r="B73" s="613"/>
      <c r="C73" s="46" t="s">
        <v>478</v>
      </c>
      <c r="D73" s="46"/>
      <c r="E73" s="48" t="s">
        <v>160</v>
      </c>
      <c r="F73" s="48" t="s">
        <v>160</v>
      </c>
      <c r="G73" s="51"/>
      <c r="H73" s="51"/>
      <c r="I73" s="51"/>
      <c r="J73" s="51"/>
      <c r="K73" s="51"/>
    </row>
    <row r="74" spans="2:11" ht="45" customHeight="1">
      <c r="B74" s="613"/>
      <c r="C74" s="46" t="s">
        <v>479</v>
      </c>
      <c r="D74" s="46"/>
      <c r="E74" s="48" t="s">
        <v>160</v>
      </c>
      <c r="F74" s="48" t="s">
        <v>160</v>
      </c>
      <c r="G74" s="51"/>
      <c r="H74" s="51"/>
      <c r="I74" s="51"/>
      <c r="J74" s="51"/>
      <c r="K74" s="51"/>
    </row>
    <row r="75" spans="2:11" ht="30" customHeight="1">
      <c r="B75" s="613"/>
      <c r="C75" s="46" t="s">
        <v>480</v>
      </c>
      <c r="D75" s="46"/>
      <c r="E75" s="48" t="s">
        <v>160</v>
      </c>
      <c r="F75" s="48" t="s">
        <v>160</v>
      </c>
      <c r="G75" s="51"/>
      <c r="H75" s="51"/>
      <c r="I75" s="51"/>
      <c r="J75" s="51"/>
      <c r="K75" s="51"/>
    </row>
    <row r="76" spans="2:11" ht="30" customHeight="1">
      <c r="B76" s="614"/>
      <c r="C76" s="46" t="s">
        <v>481</v>
      </c>
      <c r="D76" s="46"/>
      <c r="E76" s="48" t="s">
        <v>160</v>
      </c>
      <c r="F76" s="48" t="s">
        <v>160</v>
      </c>
      <c r="G76" s="51"/>
      <c r="H76" s="51"/>
      <c r="I76" s="51"/>
      <c r="J76" s="51"/>
      <c r="K76" s="51"/>
    </row>
    <row r="77" spans="2:11" ht="45" customHeight="1">
      <c r="B77" s="612" t="s">
        <v>712</v>
      </c>
      <c r="C77" s="46" t="s">
        <v>482</v>
      </c>
      <c r="D77" s="46"/>
      <c r="E77" s="48" t="s">
        <v>160</v>
      </c>
      <c r="F77" s="48" t="s">
        <v>160</v>
      </c>
      <c r="G77" s="51"/>
      <c r="H77" s="51"/>
      <c r="I77" s="51"/>
      <c r="J77" s="51"/>
      <c r="K77" s="51"/>
    </row>
    <row r="78" spans="2:11" ht="30" customHeight="1">
      <c r="B78" s="613"/>
      <c r="C78" s="46" t="s">
        <v>483</v>
      </c>
      <c r="D78" s="46"/>
      <c r="E78" s="48" t="s">
        <v>160</v>
      </c>
      <c r="F78" s="48" t="s">
        <v>160</v>
      </c>
      <c r="G78" s="51"/>
      <c r="H78" s="51"/>
      <c r="I78" s="51"/>
      <c r="J78" s="51"/>
      <c r="K78" s="51"/>
    </row>
    <row r="79" spans="2:11" ht="30" customHeight="1">
      <c r="B79" s="613"/>
      <c r="C79" s="46" t="s">
        <v>484</v>
      </c>
      <c r="D79" s="46"/>
      <c r="E79" s="48" t="s">
        <v>160</v>
      </c>
      <c r="F79" s="48" t="s">
        <v>160</v>
      </c>
      <c r="G79" s="51"/>
      <c r="H79" s="51"/>
      <c r="I79" s="51"/>
      <c r="J79" s="51"/>
      <c r="K79" s="51"/>
    </row>
    <row r="80" spans="2:11" ht="30" customHeight="1">
      <c r="B80" s="613"/>
      <c r="C80" s="46" t="s">
        <v>485</v>
      </c>
      <c r="D80" s="46"/>
      <c r="E80" s="48" t="s">
        <v>160</v>
      </c>
      <c r="F80" s="48" t="s">
        <v>160</v>
      </c>
      <c r="G80" s="51"/>
      <c r="H80" s="51"/>
      <c r="I80" s="51"/>
      <c r="J80" s="51"/>
      <c r="K80" s="51"/>
    </row>
    <row r="81" spans="2:11" ht="30" customHeight="1">
      <c r="B81" s="613"/>
      <c r="C81" s="46" t="s">
        <v>486</v>
      </c>
      <c r="D81" s="46"/>
      <c r="E81" s="48" t="s">
        <v>160</v>
      </c>
      <c r="F81" s="48" t="s">
        <v>160</v>
      </c>
      <c r="G81" s="51"/>
      <c r="H81" s="51"/>
      <c r="I81" s="51"/>
      <c r="J81" s="51"/>
      <c r="K81" s="51"/>
    </row>
    <row r="82" spans="2:11" ht="30" customHeight="1">
      <c r="B82" s="614"/>
      <c r="C82" s="46" t="s">
        <v>487</v>
      </c>
      <c r="D82" s="46"/>
      <c r="E82" s="48" t="s">
        <v>160</v>
      </c>
      <c r="F82" s="48" t="s">
        <v>160</v>
      </c>
      <c r="G82" s="51"/>
      <c r="H82" s="51"/>
      <c r="I82" s="51"/>
      <c r="J82" s="51"/>
      <c r="K82" s="51"/>
    </row>
    <row r="83" spans="2:11" ht="30" customHeight="1">
      <c r="B83" s="612" t="s">
        <v>713</v>
      </c>
      <c r="C83" s="46" t="s">
        <v>488</v>
      </c>
      <c r="D83" s="46"/>
      <c r="E83" s="48" t="s">
        <v>160</v>
      </c>
      <c r="F83" s="48" t="s">
        <v>160</v>
      </c>
      <c r="G83" s="51"/>
      <c r="H83" s="51"/>
      <c r="I83" s="51"/>
      <c r="J83" s="51"/>
      <c r="K83" s="51"/>
    </row>
    <row r="84" spans="2:11" ht="30" customHeight="1">
      <c r="B84" s="614"/>
      <c r="C84" s="46" t="s">
        <v>489</v>
      </c>
      <c r="D84" s="46"/>
      <c r="E84" s="48" t="s">
        <v>160</v>
      </c>
      <c r="F84" s="48" t="s">
        <v>160</v>
      </c>
      <c r="G84" s="51"/>
      <c r="H84" s="51"/>
      <c r="I84" s="51"/>
      <c r="J84" s="51"/>
      <c r="K84" s="51"/>
    </row>
    <row r="85" spans="2:11" ht="30" customHeight="1">
      <c r="B85" s="612" t="s">
        <v>714</v>
      </c>
      <c r="C85" s="46" t="s">
        <v>490</v>
      </c>
      <c r="D85" s="46"/>
      <c r="E85" s="48" t="s">
        <v>160</v>
      </c>
      <c r="F85" s="48" t="s">
        <v>160</v>
      </c>
      <c r="G85" s="51"/>
      <c r="H85" s="51"/>
      <c r="I85" s="51"/>
      <c r="J85" s="51"/>
      <c r="K85" s="51"/>
    </row>
    <row r="86" spans="2:11" ht="45" customHeight="1">
      <c r="B86" s="613"/>
      <c r="C86" s="46" t="s">
        <v>491</v>
      </c>
      <c r="D86" s="46"/>
      <c r="E86" s="48" t="s">
        <v>160</v>
      </c>
      <c r="F86" s="48" t="s">
        <v>160</v>
      </c>
      <c r="G86" s="51"/>
      <c r="H86" s="51"/>
      <c r="I86" s="51"/>
      <c r="J86" s="51"/>
      <c r="K86" s="51"/>
    </row>
    <row r="87" spans="2:11" ht="30" customHeight="1">
      <c r="B87" s="614"/>
      <c r="C87" s="46" t="s">
        <v>492</v>
      </c>
      <c r="D87" s="46"/>
      <c r="E87" s="48" t="s">
        <v>160</v>
      </c>
      <c r="F87" s="48" t="s">
        <v>160</v>
      </c>
      <c r="G87" s="51"/>
      <c r="H87" s="51"/>
      <c r="I87" s="51"/>
      <c r="J87" s="51"/>
      <c r="K87" s="51"/>
    </row>
    <row r="88" spans="2:11" ht="30" customHeight="1">
      <c r="B88" s="612" t="s">
        <v>715</v>
      </c>
      <c r="C88" s="46" t="s">
        <v>493</v>
      </c>
      <c r="D88" s="46"/>
      <c r="E88" s="48" t="s">
        <v>160</v>
      </c>
      <c r="F88" s="48" t="s">
        <v>160</v>
      </c>
      <c r="G88" s="51"/>
      <c r="H88" s="51"/>
      <c r="I88" s="51"/>
      <c r="J88" s="51"/>
      <c r="K88" s="51"/>
    </row>
    <row r="89" spans="2:11" ht="30" customHeight="1">
      <c r="B89" s="613"/>
      <c r="C89" s="46" t="s">
        <v>494</v>
      </c>
      <c r="D89" s="46"/>
      <c r="E89" s="48" t="s">
        <v>160</v>
      </c>
      <c r="F89" s="48" t="s">
        <v>160</v>
      </c>
      <c r="G89" s="51"/>
      <c r="H89" s="51"/>
      <c r="I89" s="51"/>
      <c r="J89" s="51"/>
      <c r="K89" s="51"/>
    </row>
    <row r="90" spans="2:11" ht="30" customHeight="1">
      <c r="B90" s="613"/>
      <c r="C90" s="46" t="s">
        <v>495</v>
      </c>
      <c r="D90" s="46"/>
      <c r="E90" s="48" t="s">
        <v>160</v>
      </c>
      <c r="F90" s="48" t="s">
        <v>160</v>
      </c>
      <c r="G90" s="51"/>
      <c r="H90" s="51"/>
      <c r="I90" s="51"/>
      <c r="J90" s="51"/>
      <c r="K90" s="51"/>
    </row>
    <row r="91" spans="2:11" ht="30" customHeight="1">
      <c r="B91" s="613"/>
      <c r="C91" s="46" t="s">
        <v>496</v>
      </c>
      <c r="D91" s="46"/>
      <c r="E91" s="48" t="s">
        <v>160</v>
      </c>
      <c r="F91" s="48" t="s">
        <v>160</v>
      </c>
      <c r="G91" s="51"/>
      <c r="H91" s="51"/>
      <c r="I91" s="51"/>
      <c r="J91" s="51"/>
      <c r="K91" s="51"/>
    </row>
    <row r="92" spans="2:11" ht="30" customHeight="1">
      <c r="B92" s="614"/>
      <c r="C92" s="46" t="s">
        <v>497</v>
      </c>
      <c r="D92" s="46"/>
      <c r="E92" s="48" t="s">
        <v>160</v>
      </c>
      <c r="F92" s="48" t="s">
        <v>160</v>
      </c>
      <c r="G92" s="51"/>
      <c r="H92" s="51"/>
      <c r="I92" s="51"/>
      <c r="J92" s="51"/>
      <c r="K92" s="51"/>
    </row>
    <row r="93" spans="2:11" ht="30" customHeight="1">
      <c r="B93" s="52" t="s">
        <v>716</v>
      </c>
      <c r="C93" s="46" t="s">
        <v>498</v>
      </c>
      <c r="D93" s="46"/>
      <c r="E93" s="48" t="s">
        <v>160</v>
      </c>
      <c r="F93" s="48" t="s">
        <v>160</v>
      </c>
      <c r="G93" s="51"/>
      <c r="H93" s="51"/>
      <c r="I93" s="51"/>
      <c r="J93" s="51"/>
      <c r="K93" s="51"/>
    </row>
    <row r="94" spans="2:11" ht="30" customHeight="1">
      <c r="B94" s="612" t="s">
        <v>717</v>
      </c>
      <c r="C94" s="46" t="s">
        <v>499</v>
      </c>
      <c r="D94" s="46"/>
      <c r="E94" s="48" t="s">
        <v>160</v>
      </c>
      <c r="F94" s="48" t="s">
        <v>160</v>
      </c>
      <c r="G94" s="51"/>
      <c r="H94" s="51"/>
      <c r="I94" s="51"/>
      <c r="J94" s="51"/>
      <c r="K94" s="51"/>
    </row>
    <row r="95" spans="2:11" ht="30" customHeight="1">
      <c r="B95" s="613"/>
      <c r="C95" s="46" t="s">
        <v>500</v>
      </c>
      <c r="D95" s="46"/>
      <c r="E95" s="48" t="s">
        <v>160</v>
      </c>
      <c r="F95" s="48" t="s">
        <v>160</v>
      </c>
      <c r="G95" s="51"/>
      <c r="H95" s="51"/>
      <c r="I95" s="51"/>
      <c r="J95" s="51"/>
      <c r="K95" s="51"/>
    </row>
    <row r="96" spans="2:11" ht="30" customHeight="1">
      <c r="B96" s="613"/>
      <c r="C96" s="46" t="s">
        <v>501</v>
      </c>
      <c r="D96" s="46"/>
      <c r="E96" s="48" t="s">
        <v>160</v>
      </c>
      <c r="F96" s="48" t="s">
        <v>160</v>
      </c>
      <c r="G96" s="51"/>
      <c r="H96" s="51"/>
      <c r="I96" s="51"/>
      <c r="J96" s="51"/>
      <c r="K96" s="51"/>
    </row>
    <row r="97" spans="2:11" ht="30" customHeight="1">
      <c r="B97" s="613"/>
      <c r="C97" s="46" t="s">
        <v>502</v>
      </c>
      <c r="D97" s="46"/>
      <c r="E97" s="48" t="s">
        <v>160</v>
      </c>
      <c r="F97" s="48" t="s">
        <v>160</v>
      </c>
      <c r="G97" s="51"/>
      <c r="H97" s="51"/>
      <c r="I97" s="51"/>
      <c r="J97" s="51"/>
      <c r="K97" s="51"/>
    </row>
    <row r="98" spans="2:11" ht="30" customHeight="1">
      <c r="B98" s="613"/>
      <c r="C98" s="46" t="s">
        <v>503</v>
      </c>
      <c r="D98" s="46"/>
      <c r="E98" s="48" t="s">
        <v>160</v>
      </c>
      <c r="F98" s="48" t="s">
        <v>160</v>
      </c>
      <c r="G98" s="51"/>
      <c r="H98" s="51"/>
      <c r="I98" s="51"/>
      <c r="J98" s="51"/>
      <c r="K98" s="51"/>
    </row>
    <row r="99" spans="2:11" ht="30" customHeight="1">
      <c r="B99" s="614"/>
      <c r="C99" s="46" t="s">
        <v>504</v>
      </c>
      <c r="D99" s="46"/>
      <c r="E99" s="48" t="s">
        <v>160</v>
      </c>
      <c r="F99" s="48" t="s">
        <v>160</v>
      </c>
      <c r="G99" s="51"/>
      <c r="H99" s="51"/>
      <c r="I99" s="51"/>
      <c r="J99" s="51"/>
      <c r="K99" s="51"/>
    </row>
    <row r="100" spans="2:11" ht="15">
      <c r="B100" s="49" t="s">
        <v>718</v>
      </c>
      <c r="C100" s="50"/>
      <c r="D100" s="50"/>
      <c r="E100" s="50"/>
      <c r="F100" s="50"/>
      <c r="G100" s="50"/>
      <c r="H100" s="50"/>
      <c r="I100" s="50"/>
      <c r="J100" s="50"/>
      <c r="K100" s="50"/>
    </row>
    <row r="101" spans="2:11" ht="30" customHeight="1">
      <c r="B101" s="612" t="s">
        <v>719</v>
      </c>
      <c r="C101" s="46" t="s">
        <v>505</v>
      </c>
      <c r="D101" s="46"/>
      <c r="E101" s="48" t="s">
        <v>160</v>
      </c>
      <c r="F101" s="48" t="s">
        <v>160</v>
      </c>
      <c r="G101" s="51"/>
      <c r="H101" s="51"/>
      <c r="I101" s="51"/>
      <c r="J101" s="51"/>
      <c r="K101" s="51"/>
    </row>
    <row r="102" spans="2:11" ht="30" customHeight="1">
      <c r="B102" s="613"/>
      <c r="C102" s="46" t="s">
        <v>506</v>
      </c>
      <c r="D102" s="46"/>
      <c r="E102" s="48" t="s">
        <v>160</v>
      </c>
      <c r="F102" s="48" t="s">
        <v>160</v>
      </c>
      <c r="G102" s="51"/>
      <c r="H102" s="51"/>
      <c r="I102" s="51"/>
      <c r="J102" s="51"/>
      <c r="K102" s="51"/>
    </row>
    <row r="103" spans="2:11" ht="30" customHeight="1">
      <c r="B103" s="614"/>
      <c r="C103" s="46" t="s">
        <v>507</v>
      </c>
      <c r="D103" s="46"/>
      <c r="E103" s="48" t="s">
        <v>160</v>
      </c>
      <c r="F103" s="48" t="s">
        <v>160</v>
      </c>
      <c r="G103" s="51"/>
      <c r="H103" s="51"/>
      <c r="I103" s="51"/>
      <c r="J103" s="51"/>
      <c r="K103" s="51"/>
    </row>
    <row r="104" spans="2:11" ht="15">
      <c r="B104" s="49" t="s">
        <v>1193</v>
      </c>
      <c r="C104" s="50"/>
      <c r="D104" s="50"/>
      <c r="E104" s="50"/>
      <c r="F104" s="50"/>
      <c r="G104" s="50"/>
      <c r="H104" s="50"/>
      <c r="I104" s="50"/>
      <c r="J104" s="50"/>
      <c r="K104" s="50"/>
    </row>
    <row r="105" spans="2:11" ht="30" customHeight="1">
      <c r="B105" s="52" t="s">
        <v>720</v>
      </c>
      <c r="C105" s="46" t="s">
        <v>508</v>
      </c>
      <c r="D105" s="46"/>
      <c r="E105" s="48" t="s">
        <v>160</v>
      </c>
      <c r="F105" s="48" t="s">
        <v>160</v>
      </c>
      <c r="G105" s="51"/>
      <c r="H105" s="51"/>
      <c r="I105" s="51"/>
      <c r="J105" s="51"/>
      <c r="K105" s="51"/>
    </row>
    <row r="106" spans="2:11" ht="30" customHeight="1">
      <c r="B106" s="52" t="s">
        <v>721</v>
      </c>
      <c r="C106" s="46" t="s">
        <v>509</v>
      </c>
      <c r="D106" s="46"/>
      <c r="E106" s="48" t="s">
        <v>160</v>
      </c>
      <c r="F106" s="48" t="s">
        <v>160</v>
      </c>
      <c r="G106" s="51"/>
      <c r="H106" s="51"/>
      <c r="I106" s="51"/>
      <c r="J106" s="51"/>
      <c r="K106" s="51"/>
    </row>
    <row r="107" spans="2:11" ht="30" customHeight="1">
      <c r="B107" s="612" t="s">
        <v>722</v>
      </c>
      <c r="C107" s="46" t="s">
        <v>510</v>
      </c>
      <c r="D107" s="46"/>
      <c r="E107" s="48" t="s">
        <v>160</v>
      </c>
      <c r="F107" s="48" t="s">
        <v>160</v>
      </c>
      <c r="G107" s="51"/>
      <c r="H107" s="51"/>
      <c r="I107" s="51"/>
      <c r="J107" s="51"/>
      <c r="K107" s="51"/>
    </row>
    <row r="108" spans="2:11" ht="30" customHeight="1">
      <c r="B108" s="613"/>
      <c r="C108" s="46" t="s">
        <v>511</v>
      </c>
      <c r="D108" s="46"/>
      <c r="E108" s="48" t="s">
        <v>160</v>
      </c>
      <c r="F108" s="48" t="s">
        <v>160</v>
      </c>
      <c r="G108" s="51"/>
      <c r="H108" s="51"/>
      <c r="I108" s="51"/>
      <c r="J108" s="51"/>
      <c r="K108" s="51"/>
    </row>
    <row r="109" spans="2:11" ht="30" customHeight="1">
      <c r="B109" s="614"/>
      <c r="C109" s="46" t="s">
        <v>512</v>
      </c>
      <c r="D109" s="46"/>
      <c r="E109" s="48" t="s">
        <v>160</v>
      </c>
      <c r="F109" s="48" t="s">
        <v>160</v>
      </c>
      <c r="G109" s="51"/>
      <c r="H109" s="51"/>
      <c r="I109" s="51"/>
      <c r="J109" s="51"/>
      <c r="K109" s="51"/>
    </row>
    <row r="110" spans="2:11" ht="58.5" customHeight="1">
      <c r="B110" s="52" t="s">
        <v>723</v>
      </c>
      <c r="C110" s="46" t="s">
        <v>513</v>
      </c>
      <c r="D110" s="46"/>
      <c r="E110" s="48" t="s">
        <v>160</v>
      </c>
      <c r="F110" s="48" t="s">
        <v>160</v>
      </c>
      <c r="G110" s="51"/>
      <c r="H110" s="51"/>
      <c r="I110" s="51"/>
      <c r="J110" s="51"/>
      <c r="K110" s="51"/>
    </row>
    <row r="111" spans="2:11" ht="15">
      <c r="B111" s="49" t="s">
        <v>724</v>
      </c>
      <c r="C111" s="50"/>
      <c r="D111" s="50"/>
      <c r="E111" s="50"/>
      <c r="F111" s="50"/>
      <c r="G111" s="50"/>
      <c r="H111" s="50"/>
      <c r="I111" s="50"/>
      <c r="J111" s="50"/>
      <c r="K111" s="50"/>
    </row>
    <row r="112" spans="2:11" ht="30" customHeight="1">
      <c r="B112" s="52" t="s">
        <v>725</v>
      </c>
      <c r="C112" s="46" t="s">
        <v>514</v>
      </c>
      <c r="D112" s="46"/>
      <c r="E112" s="48" t="s">
        <v>160</v>
      </c>
      <c r="F112" s="48" t="s">
        <v>160</v>
      </c>
      <c r="G112" s="51"/>
      <c r="H112" s="51"/>
      <c r="I112" s="51"/>
      <c r="J112" s="51"/>
      <c r="K112" s="51"/>
    </row>
    <row r="113" spans="2:11" ht="30" customHeight="1">
      <c r="B113" s="612" t="s">
        <v>726</v>
      </c>
      <c r="C113" s="46" t="s">
        <v>515</v>
      </c>
      <c r="D113" s="46"/>
      <c r="E113" s="48" t="s">
        <v>160</v>
      </c>
      <c r="F113" s="48" t="s">
        <v>160</v>
      </c>
      <c r="G113" s="51"/>
      <c r="H113" s="51"/>
      <c r="I113" s="51"/>
      <c r="J113" s="51"/>
      <c r="K113" s="51"/>
    </row>
    <row r="114" spans="2:11" ht="30" customHeight="1">
      <c r="B114" s="613"/>
      <c r="C114" s="46" t="s">
        <v>516</v>
      </c>
      <c r="D114" s="46"/>
      <c r="E114" s="48" t="s">
        <v>160</v>
      </c>
      <c r="F114" s="48" t="s">
        <v>160</v>
      </c>
      <c r="G114" s="51"/>
      <c r="H114" s="51"/>
      <c r="I114" s="51"/>
      <c r="J114" s="51"/>
      <c r="K114" s="51"/>
    </row>
    <row r="115" spans="2:11" ht="30" customHeight="1">
      <c r="B115" s="614"/>
      <c r="C115" s="46" t="s">
        <v>517</v>
      </c>
      <c r="D115" s="46"/>
      <c r="E115" s="48" t="s">
        <v>160</v>
      </c>
      <c r="F115" s="48" t="s">
        <v>160</v>
      </c>
      <c r="G115" s="51"/>
      <c r="H115" s="51"/>
      <c r="I115" s="51"/>
      <c r="J115" s="51"/>
      <c r="K115" s="51"/>
    </row>
    <row r="116" spans="2:11" ht="30" customHeight="1">
      <c r="B116" s="612" t="s">
        <v>727</v>
      </c>
      <c r="C116" s="46" t="s">
        <v>518</v>
      </c>
      <c r="D116" s="46"/>
      <c r="E116" s="48" t="s">
        <v>160</v>
      </c>
      <c r="F116" s="48" t="s">
        <v>160</v>
      </c>
      <c r="G116" s="51"/>
      <c r="H116" s="51"/>
      <c r="I116" s="51"/>
      <c r="J116" s="51"/>
      <c r="K116" s="51"/>
    </row>
    <row r="117" spans="2:11" ht="30" customHeight="1">
      <c r="B117" s="613"/>
      <c r="C117" s="46" t="s">
        <v>519</v>
      </c>
      <c r="D117" s="46"/>
      <c r="E117" s="48" t="s">
        <v>160</v>
      </c>
      <c r="F117" s="48" t="s">
        <v>160</v>
      </c>
      <c r="G117" s="51"/>
      <c r="H117" s="51"/>
      <c r="I117" s="51"/>
      <c r="J117" s="51"/>
      <c r="K117" s="51"/>
    </row>
    <row r="118" spans="2:11" ht="30" customHeight="1">
      <c r="B118" s="613"/>
      <c r="C118" s="46" t="s">
        <v>520</v>
      </c>
      <c r="D118" s="46"/>
      <c r="E118" s="48" t="s">
        <v>160</v>
      </c>
      <c r="F118" s="48" t="s">
        <v>160</v>
      </c>
      <c r="G118" s="51"/>
      <c r="H118" s="51"/>
      <c r="I118" s="51"/>
      <c r="J118" s="51"/>
      <c r="K118" s="51"/>
    </row>
    <row r="119" spans="2:11" ht="30" customHeight="1">
      <c r="B119" s="614"/>
      <c r="C119" s="46" t="s">
        <v>521</v>
      </c>
      <c r="D119" s="46"/>
      <c r="E119" s="48" t="s">
        <v>160</v>
      </c>
      <c r="F119" s="48" t="s">
        <v>160</v>
      </c>
      <c r="G119" s="51"/>
      <c r="H119" s="51"/>
      <c r="I119" s="51"/>
      <c r="J119" s="51"/>
      <c r="K119" s="51"/>
    </row>
    <row r="120" spans="2:11" ht="15">
      <c r="B120" s="49" t="s">
        <v>728</v>
      </c>
      <c r="C120" s="50"/>
      <c r="D120" s="50"/>
      <c r="E120" s="50"/>
      <c r="F120" s="50"/>
      <c r="G120" s="50"/>
      <c r="H120" s="50"/>
      <c r="I120" s="50"/>
      <c r="J120" s="50"/>
      <c r="K120" s="50"/>
    </row>
    <row r="121" spans="2:11" ht="30" customHeight="1">
      <c r="B121" s="612" t="s">
        <v>729</v>
      </c>
      <c r="C121" s="46" t="s">
        <v>522</v>
      </c>
      <c r="D121" s="46"/>
      <c r="E121" s="48" t="s">
        <v>160</v>
      </c>
      <c r="F121" s="48" t="s">
        <v>160</v>
      </c>
      <c r="G121" s="51"/>
      <c r="H121" s="51"/>
      <c r="I121" s="51"/>
      <c r="J121" s="51"/>
      <c r="K121" s="51"/>
    </row>
    <row r="122" spans="2:11" ht="30" customHeight="1">
      <c r="B122" s="613"/>
      <c r="C122" s="46" t="s">
        <v>523</v>
      </c>
      <c r="D122" s="46"/>
      <c r="E122" s="48" t="s">
        <v>160</v>
      </c>
      <c r="F122" s="48" t="s">
        <v>160</v>
      </c>
      <c r="G122" s="51"/>
      <c r="H122" s="51"/>
      <c r="I122" s="51"/>
      <c r="J122" s="51"/>
      <c r="K122" s="51"/>
    </row>
    <row r="123" spans="2:11" ht="30" customHeight="1">
      <c r="B123" s="613"/>
      <c r="C123" s="46" t="s">
        <v>524</v>
      </c>
      <c r="D123" s="46"/>
      <c r="E123" s="48" t="s">
        <v>160</v>
      </c>
      <c r="F123" s="48" t="s">
        <v>160</v>
      </c>
      <c r="G123" s="51"/>
      <c r="H123" s="51"/>
      <c r="I123" s="51"/>
      <c r="J123" s="51"/>
      <c r="K123" s="51"/>
    </row>
    <row r="124" spans="2:11" ht="50.1" customHeight="1">
      <c r="B124" s="614"/>
      <c r="C124" s="46" t="s">
        <v>525</v>
      </c>
      <c r="D124" s="46"/>
      <c r="E124" s="48" t="s">
        <v>160</v>
      </c>
      <c r="F124" s="48" t="s">
        <v>160</v>
      </c>
      <c r="G124" s="51"/>
      <c r="H124" s="51"/>
      <c r="I124" s="51"/>
      <c r="J124" s="51"/>
      <c r="K124" s="51"/>
    </row>
    <row r="125" spans="2:11" ht="30" customHeight="1">
      <c r="B125" s="612" t="s">
        <v>730</v>
      </c>
      <c r="C125" s="46" t="s">
        <v>526</v>
      </c>
      <c r="D125" s="46"/>
      <c r="E125" s="48" t="s">
        <v>160</v>
      </c>
      <c r="F125" s="48" t="s">
        <v>160</v>
      </c>
      <c r="G125" s="51"/>
      <c r="H125" s="51"/>
      <c r="I125" s="51"/>
      <c r="J125" s="51"/>
      <c r="K125" s="51"/>
    </row>
    <row r="126" spans="2:11" ht="30" customHeight="1">
      <c r="B126" s="613"/>
      <c r="C126" s="46" t="s">
        <v>527</v>
      </c>
      <c r="D126" s="46"/>
      <c r="E126" s="48" t="s">
        <v>160</v>
      </c>
      <c r="F126" s="48" t="s">
        <v>160</v>
      </c>
      <c r="G126" s="51"/>
      <c r="H126" s="51"/>
      <c r="I126" s="51"/>
      <c r="J126" s="51"/>
      <c r="K126" s="51"/>
    </row>
    <row r="127" spans="2:11" ht="30" customHeight="1">
      <c r="B127" s="613"/>
      <c r="C127" s="46" t="s">
        <v>528</v>
      </c>
      <c r="D127" s="46"/>
      <c r="E127" s="48" t="s">
        <v>160</v>
      </c>
      <c r="F127" s="48" t="s">
        <v>160</v>
      </c>
      <c r="G127" s="51"/>
      <c r="H127" s="51"/>
      <c r="I127" s="51"/>
      <c r="J127" s="51"/>
      <c r="K127" s="51"/>
    </row>
    <row r="128" spans="2:11" ht="30" customHeight="1">
      <c r="B128" s="613"/>
      <c r="C128" s="46" t="s">
        <v>529</v>
      </c>
      <c r="D128" s="46"/>
      <c r="E128" s="48" t="s">
        <v>160</v>
      </c>
      <c r="F128" s="48" t="s">
        <v>160</v>
      </c>
      <c r="G128" s="51"/>
      <c r="H128" s="51"/>
      <c r="I128" s="51"/>
      <c r="J128" s="51"/>
      <c r="K128" s="51"/>
    </row>
    <row r="129" spans="2:11" ht="30" customHeight="1">
      <c r="B129" s="613"/>
      <c r="C129" s="46" t="s">
        <v>530</v>
      </c>
      <c r="D129" s="46"/>
      <c r="E129" s="48" t="s">
        <v>160</v>
      </c>
      <c r="F129" s="48" t="s">
        <v>160</v>
      </c>
      <c r="G129" s="51"/>
      <c r="H129" s="51"/>
      <c r="I129" s="51"/>
      <c r="J129" s="51"/>
      <c r="K129" s="51"/>
    </row>
    <row r="130" spans="2:11" ht="30" customHeight="1">
      <c r="B130" s="613"/>
      <c r="C130" s="46" t="s">
        <v>531</v>
      </c>
      <c r="D130" s="46"/>
      <c r="E130" s="48" t="s">
        <v>160</v>
      </c>
      <c r="F130" s="48" t="s">
        <v>160</v>
      </c>
      <c r="G130" s="51"/>
      <c r="H130" s="51"/>
      <c r="I130" s="51"/>
      <c r="J130" s="51"/>
      <c r="K130" s="51"/>
    </row>
    <row r="131" spans="2:11" ht="30" customHeight="1">
      <c r="B131" s="614"/>
      <c r="C131" s="46" t="s">
        <v>532</v>
      </c>
      <c r="D131" s="46"/>
      <c r="E131" s="48" t="s">
        <v>160</v>
      </c>
      <c r="F131" s="48" t="s">
        <v>160</v>
      </c>
      <c r="G131" s="51"/>
      <c r="H131" s="51"/>
      <c r="I131" s="51"/>
      <c r="J131" s="51"/>
      <c r="K131" s="51"/>
    </row>
    <row r="132" spans="2:11" ht="30" customHeight="1">
      <c r="B132" s="612" t="s">
        <v>731</v>
      </c>
      <c r="C132" s="46" t="s">
        <v>533</v>
      </c>
      <c r="D132" s="46"/>
      <c r="E132" s="48" t="s">
        <v>160</v>
      </c>
      <c r="F132" s="48" t="s">
        <v>160</v>
      </c>
      <c r="G132" s="51"/>
      <c r="H132" s="51"/>
      <c r="I132" s="51"/>
      <c r="J132" s="51"/>
      <c r="K132" s="51"/>
    </row>
    <row r="133" spans="2:11" ht="30" customHeight="1">
      <c r="B133" s="613"/>
      <c r="C133" s="46" t="s">
        <v>534</v>
      </c>
      <c r="D133" s="46"/>
      <c r="E133" s="48" t="s">
        <v>160</v>
      </c>
      <c r="F133" s="48" t="s">
        <v>160</v>
      </c>
      <c r="G133" s="51"/>
      <c r="H133" s="51"/>
      <c r="I133" s="51"/>
      <c r="J133" s="51"/>
      <c r="K133" s="51"/>
    </row>
    <row r="134" spans="2:11" ht="30" customHeight="1">
      <c r="B134" s="613"/>
      <c r="C134" s="46" t="s">
        <v>535</v>
      </c>
      <c r="D134" s="46"/>
      <c r="E134" s="48" t="s">
        <v>160</v>
      </c>
      <c r="F134" s="48" t="s">
        <v>160</v>
      </c>
      <c r="G134" s="51"/>
      <c r="H134" s="51"/>
      <c r="I134" s="51"/>
      <c r="J134" s="51"/>
      <c r="K134" s="51"/>
    </row>
    <row r="135" spans="2:11" ht="46.5" customHeight="1">
      <c r="B135" s="613"/>
      <c r="C135" s="46" t="s">
        <v>536</v>
      </c>
      <c r="D135" s="46"/>
      <c r="E135" s="48" t="s">
        <v>160</v>
      </c>
      <c r="F135" s="48" t="s">
        <v>160</v>
      </c>
      <c r="G135" s="51"/>
      <c r="H135" s="51"/>
      <c r="I135" s="51"/>
      <c r="J135" s="51"/>
      <c r="K135" s="51"/>
    </row>
    <row r="136" spans="2:11" ht="30" customHeight="1">
      <c r="B136" s="613"/>
      <c r="C136" s="46" t="s">
        <v>537</v>
      </c>
      <c r="D136" s="46"/>
      <c r="E136" s="48" t="s">
        <v>160</v>
      </c>
      <c r="F136" s="48" t="s">
        <v>160</v>
      </c>
      <c r="G136" s="51"/>
      <c r="H136" s="51"/>
      <c r="I136" s="51"/>
      <c r="J136" s="51"/>
      <c r="K136" s="51"/>
    </row>
    <row r="137" spans="2:11" ht="30" customHeight="1">
      <c r="B137" s="613"/>
      <c r="C137" s="46" t="s">
        <v>538</v>
      </c>
      <c r="D137" s="46"/>
      <c r="E137" s="48" t="s">
        <v>160</v>
      </c>
      <c r="F137" s="48" t="s">
        <v>160</v>
      </c>
      <c r="G137" s="51"/>
      <c r="H137" s="51"/>
      <c r="I137" s="51"/>
      <c r="J137" s="51"/>
      <c r="K137" s="51"/>
    </row>
    <row r="138" spans="2:11" ht="30" customHeight="1">
      <c r="B138" s="613"/>
      <c r="C138" s="46" t="s">
        <v>539</v>
      </c>
      <c r="D138" s="46"/>
      <c r="E138" s="48" t="s">
        <v>160</v>
      </c>
      <c r="F138" s="48" t="s">
        <v>160</v>
      </c>
      <c r="G138" s="51"/>
      <c r="H138" s="51"/>
      <c r="I138" s="51"/>
      <c r="J138" s="51"/>
      <c r="K138" s="51"/>
    </row>
    <row r="139" spans="2:11" ht="30" customHeight="1">
      <c r="B139" s="613"/>
      <c r="C139" s="46" t="s">
        <v>540</v>
      </c>
      <c r="D139" s="46"/>
      <c r="E139" s="48" t="s">
        <v>160</v>
      </c>
      <c r="F139" s="48" t="s">
        <v>160</v>
      </c>
      <c r="G139" s="51"/>
      <c r="H139" s="51"/>
      <c r="I139" s="51"/>
      <c r="J139" s="51"/>
      <c r="K139" s="51"/>
    </row>
    <row r="140" spans="2:11" ht="30" customHeight="1">
      <c r="B140" s="614"/>
      <c r="C140" s="46" t="s">
        <v>541</v>
      </c>
      <c r="D140" s="46"/>
      <c r="E140" s="48" t="s">
        <v>160</v>
      </c>
      <c r="F140" s="48" t="s">
        <v>160</v>
      </c>
      <c r="G140" s="51"/>
      <c r="H140" s="51"/>
      <c r="I140" s="51"/>
      <c r="J140" s="51"/>
      <c r="K140" s="51"/>
    </row>
    <row r="141" spans="2:11" ht="15">
      <c r="B141" s="49" t="s">
        <v>732</v>
      </c>
      <c r="C141" s="50"/>
      <c r="D141" s="50"/>
      <c r="E141" s="50"/>
      <c r="F141" s="50"/>
      <c r="G141" s="50"/>
      <c r="H141" s="50"/>
      <c r="I141" s="50"/>
      <c r="J141" s="50"/>
      <c r="K141" s="50"/>
    </row>
    <row r="142" spans="2:11" ht="30" customHeight="1">
      <c r="B142" s="612" t="s">
        <v>734</v>
      </c>
      <c r="C142" s="46" t="s">
        <v>542</v>
      </c>
      <c r="D142" s="46"/>
      <c r="E142" s="48" t="s">
        <v>160</v>
      </c>
      <c r="F142" s="48" t="s">
        <v>160</v>
      </c>
      <c r="G142" s="51"/>
      <c r="H142" s="51"/>
      <c r="I142" s="51"/>
      <c r="J142" s="51"/>
      <c r="K142" s="51"/>
    </row>
    <row r="143" spans="2:11" ht="30" customHeight="1">
      <c r="B143" s="613"/>
      <c r="C143" s="46" t="s">
        <v>543</v>
      </c>
      <c r="D143" s="46"/>
      <c r="E143" s="48" t="s">
        <v>160</v>
      </c>
      <c r="F143" s="48" t="s">
        <v>160</v>
      </c>
      <c r="G143" s="51"/>
      <c r="H143" s="51"/>
      <c r="I143" s="51"/>
      <c r="J143" s="51"/>
      <c r="K143" s="51"/>
    </row>
    <row r="144" spans="2:11" ht="30" customHeight="1">
      <c r="B144" s="614"/>
      <c r="C144" s="46" t="s">
        <v>544</v>
      </c>
      <c r="D144" s="46"/>
      <c r="E144" s="48" t="s">
        <v>160</v>
      </c>
      <c r="F144" s="48" t="s">
        <v>160</v>
      </c>
      <c r="G144" s="51"/>
      <c r="H144" s="51"/>
      <c r="I144" s="51"/>
      <c r="J144" s="51"/>
      <c r="K144" s="51"/>
    </row>
    <row r="145" spans="2:11" ht="30" customHeight="1">
      <c r="B145" s="612" t="s">
        <v>735</v>
      </c>
      <c r="C145" s="46" t="s">
        <v>545</v>
      </c>
      <c r="D145" s="46"/>
      <c r="E145" s="48" t="s">
        <v>160</v>
      </c>
      <c r="F145" s="48" t="s">
        <v>160</v>
      </c>
      <c r="G145" s="51"/>
      <c r="H145" s="51"/>
      <c r="I145" s="51"/>
      <c r="J145" s="51"/>
      <c r="K145" s="51"/>
    </row>
    <row r="146" spans="2:11" ht="30" customHeight="1">
      <c r="B146" s="614"/>
      <c r="C146" s="46" t="s">
        <v>546</v>
      </c>
      <c r="D146" s="46"/>
      <c r="E146" s="48" t="s">
        <v>160</v>
      </c>
      <c r="F146" s="48" t="s">
        <v>160</v>
      </c>
      <c r="G146" s="51"/>
      <c r="H146" s="51"/>
      <c r="I146" s="51"/>
      <c r="J146" s="51"/>
      <c r="K146" s="51"/>
    </row>
    <row r="147" spans="2:11" ht="30" customHeight="1">
      <c r="B147" s="52" t="s">
        <v>736</v>
      </c>
      <c r="C147" s="46" t="s">
        <v>547</v>
      </c>
      <c r="D147" s="46"/>
      <c r="E147" s="48" t="s">
        <v>160</v>
      </c>
      <c r="F147" s="48" t="s">
        <v>160</v>
      </c>
      <c r="G147" s="51"/>
      <c r="H147" s="51"/>
      <c r="I147" s="51"/>
      <c r="J147" s="51"/>
      <c r="K147" s="51"/>
    </row>
    <row r="148" spans="2:11" ht="30" customHeight="1">
      <c r="B148" s="612" t="s">
        <v>737</v>
      </c>
      <c r="C148" s="46" t="s">
        <v>548</v>
      </c>
      <c r="D148" s="46"/>
      <c r="E148" s="48" t="s">
        <v>160</v>
      </c>
      <c r="F148" s="48" t="s">
        <v>160</v>
      </c>
      <c r="G148" s="51"/>
      <c r="H148" s="51"/>
      <c r="I148" s="51"/>
      <c r="J148" s="51"/>
      <c r="K148" s="51"/>
    </row>
    <row r="149" spans="2:11" ht="30" customHeight="1">
      <c r="B149" s="614"/>
      <c r="C149" s="46" t="s">
        <v>549</v>
      </c>
      <c r="D149" s="46"/>
      <c r="E149" s="48" t="s">
        <v>160</v>
      </c>
      <c r="F149" s="48" t="s">
        <v>160</v>
      </c>
      <c r="G149" s="51"/>
      <c r="H149" s="51"/>
      <c r="I149" s="51"/>
      <c r="J149" s="51"/>
      <c r="K149" s="51"/>
    </row>
    <row r="150" spans="2:11" ht="30" customHeight="1">
      <c r="B150" s="612" t="s">
        <v>738</v>
      </c>
      <c r="C150" s="46" t="s">
        <v>550</v>
      </c>
      <c r="D150" s="46"/>
      <c r="E150" s="48" t="s">
        <v>160</v>
      </c>
      <c r="F150" s="48" t="s">
        <v>160</v>
      </c>
      <c r="G150" s="51"/>
      <c r="H150" s="51"/>
      <c r="I150" s="51"/>
      <c r="J150" s="51"/>
      <c r="K150" s="51"/>
    </row>
    <row r="151" spans="2:11" ht="30" customHeight="1">
      <c r="B151" s="614"/>
      <c r="C151" s="46" t="s">
        <v>551</v>
      </c>
      <c r="D151" s="46"/>
      <c r="E151" s="48" t="s">
        <v>160</v>
      </c>
      <c r="F151" s="48" t="s">
        <v>160</v>
      </c>
      <c r="G151" s="51"/>
      <c r="H151" s="51"/>
      <c r="I151" s="51"/>
      <c r="J151" s="51"/>
      <c r="K151" s="51"/>
    </row>
    <row r="152" spans="2:11" ht="15">
      <c r="B152" s="49" t="s">
        <v>739</v>
      </c>
      <c r="C152" s="50"/>
      <c r="D152" s="50"/>
      <c r="E152" s="50"/>
      <c r="F152" s="50"/>
      <c r="G152" s="50"/>
      <c r="H152" s="50"/>
      <c r="I152" s="50"/>
      <c r="J152" s="50"/>
      <c r="K152" s="50"/>
    </row>
    <row r="153" spans="2:11" ht="30" customHeight="1">
      <c r="B153" s="612" t="s">
        <v>740</v>
      </c>
      <c r="C153" s="46" t="s">
        <v>552</v>
      </c>
      <c r="D153" s="46"/>
      <c r="E153" s="48" t="s">
        <v>160</v>
      </c>
      <c r="F153" s="48" t="s">
        <v>160</v>
      </c>
      <c r="G153" s="51"/>
      <c r="H153" s="51"/>
      <c r="I153" s="51"/>
      <c r="J153" s="51"/>
      <c r="K153" s="51"/>
    </row>
    <row r="154" spans="2:11" ht="30" customHeight="1">
      <c r="B154" s="614"/>
      <c r="C154" s="46" t="s">
        <v>553</v>
      </c>
      <c r="D154" s="46"/>
      <c r="E154" s="48" t="s">
        <v>160</v>
      </c>
      <c r="F154" s="48" t="s">
        <v>160</v>
      </c>
      <c r="G154" s="51"/>
      <c r="H154" s="51"/>
      <c r="I154" s="51"/>
      <c r="J154" s="51"/>
      <c r="K154" s="51"/>
    </row>
    <row r="155" spans="2:11" ht="30" customHeight="1">
      <c r="B155" s="612" t="s">
        <v>741</v>
      </c>
      <c r="C155" s="46" t="s">
        <v>554</v>
      </c>
      <c r="D155" s="46"/>
      <c r="E155" s="48" t="s">
        <v>160</v>
      </c>
      <c r="F155" s="48" t="s">
        <v>160</v>
      </c>
      <c r="G155" s="51"/>
      <c r="H155" s="51"/>
      <c r="I155" s="51"/>
      <c r="J155" s="51"/>
      <c r="K155" s="51"/>
    </row>
    <row r="156" spans="2:11" ht="30" customHeight="1">
      <c r="B156" s="613"/>
      <c r="C156" s="46" t="s">
        <v>555</v>
      </c>
      <c r="D156" s="46"/>
      <c r="E156" s="48" t="s">
        <v>160</v>
      </c>
      <c r="F156" s="48" t="s">
        <v>160</v>
      </c>
      <c r="G156" s="51"/>
      <c r="H156" s="51"/>
      <c r="I156" s="51"/>
      <c r="J156" s="51"/>
      <c r="K156" s="51"/>
    </row>
    <row r="157" spans="2:11" ht="30" customHeight="1">
      <c r="B157" s="614"/>
      <c r="C157" s="46" t="s">
        <v>556</v>
      </c>
      <c r="D157" s="46"/>
      <c r="E157" s="48" t="s">
        <v>160</v>
      </c>
      <c r="F157" s="48" t="s">
        <v>160</v>
      </c>
      <c r="G157" s="51"/>
      <c r="H157" s="51"/>
      <c r="I157" s="51"/>
      <c r="J157" s="51"/>
      <c r="K157" s="51"/>
    </row>
    <row r="158" spans="2:11" ht="15">
      <c r="B158" s="49" t="s">
        <v>742</v>
      </c>
      <c r="C158" s="50"/>
      <c r="D158" s="50"/>
      <c r="E158" s="50"/>
      <c r="F158" s="50"/>
      <c r="G158" s="50"/>
      <c r="H158" s="50"/>
      <c r="I158" s="50"/>
      <c r="J158" s="50"/>
      <c r="K158" s="50"/>
    </row>
    <row r="159" spans="2:11" ht="30" customHeight="1">
      <c r="B159" s="515" t="s">
        <v>743</v>
      </c>
      <c r="C159" s="46" t="s">
        <v>557</v>
      </c>
      <c r="D159" s="313"/>
      <c r="E159" s="48" t="s">
        <v>160</v>
      </c>
      <c r="F159" s="48" t="s">
        <v>160</v>
      </c>
      <c r="G159" s="53"/>
      <c r="H159" s="51"/>
      <c r="I159" s="51"/>
      <c r="J159" s="51"/>
      <c r="K159" s="51"/>
    </row>
    <row r="160" spans="2:11" ht="30" customHeight="1">
      <c r="B160" s="515"/>
      <c r="C160" s="46" t="s">
        <v>558</v>
      </c>
      <c r="D160" s="313"/>
      <c r="E160" s="48" t="s">
        <v>160</v>
      </c>
      <c r="F160" s="48" t="s">
        <v>160</v>
      </c>
      <c r="G160" s="53"/>
      <c r="H160" s="51"/>
      <c r="I160" s="51"/>
      <c r="J160" s="51"/>
      <c r="K160" s="51"/>
    </row>
    <row r="161" spans="2:11" ht="45" customHeight="1">
      <c r="B161" s="611" t="s">
        <v>744</v>
      </c>
      <c r="C161" s="46" t="s">
        <v>559</v>
      </c>
      <c r="D161" s="313"/>
      <c r="E161" s="48" t="s">
        <v>160</v>
      </c>
      <c r="F161" s="48" t="s">
        <v>160</v>
      </c>
      <c r="G161" s="53"/>
      <c r="H161" s="51"/>
      <c r="I161" s="51"/>
      <c r="J161" s="51"/>
      <c r="K161" s="51"/>
    </row>
    <row r="162" spans="2:11" ht="45" customHeight="1">
      <c r="B162" s="611"/>
      <c r="C162" s="46" t="s">
        <v>560</v>
      </c>
      <c r="D162" s="313"/>
      <c r="E162" s="48" t="s">
        <v>160</v>
      </c>
      <c r="F162" s="48" t="s">
        <v>160</v>
      </c>
      <c r="G162" s="53"/>
      <c r="H162" s="51"/>
      <c r="I162" s="51"/>
      <c r="J162" s="51"/>
      <c r="K162" s="51"/>
    </row>
    <row r="163" spans="2:11" ht="30" customHeight="1">
      <c r="B163" s="611" t="s">
        <v>745</v>
      </c>
      <c r="C163" s="46" t="s">
        <v>561</v>
      </c>
      <c r="D163" s="313"/>
      <c r="E163" s="48" t="s">
        <v>160</v>
      </c>
      <c r="F163" s="48" t="s">
        <v>160</v>
      </c>
      <c r="G163" s="53"/>
      <c r="H163" s="51"/>
      <c r="I163" s="51"/>
      <c r="J163" s="51"/>
      <c r="K163" s="51"/>
    </row>
    <row r="164" spans="2:11" ht="30" customHeight="1">
      <c r="B164" s="611"/>
      <c r="C164" s="46" t="s">
        <v>562</v>
      </c>
      <c r="D164" s="313"/>
      <c r="E164" s="48" t="s">
        <v>160</v>
      </c>
      <c r="F164" s="48" t="s">
        <v>160</v>
      </c>
      <c r="G164" s="53"/>
      <c r="H164" s="51"/>
      <c r="I164" s="51"/>
      <c r="J164" s="51"/>
      <c r="K164" s="51"/>
    </row>
    <row r="165" spans="2:11" ht="30" customHeight="1">
      <c r="B165" s="611" t="s">
        <v>746</v>
      </c>
      <c r="C165" s="46" t="s">
        <v>563</v>
      </c>
      <c r="D165" s="313"/>
      <c r="E165" s="48" t="s">
        <v>160</v>
      </c>
      <c r="F165" s="48" t="s">
        <v>160</v>
      </c>
      <c r="G165" s="53"/>
      <c r="H165" s="51"/>
      <c r="I165" s="51"/>
      <c r="J165" s="51"/>
      <c r="K165" s="51"/>
    </row>
    <row r="166" spans="2:11" ht="30" customHeight="1">
      <c r="B166" s="611"/>
      <c r="C166" s="46" t="s">
        <v>564</v>
      </c>
      <c r="D166" s="313"/>
      <c r="E166" s="48" t="s">
        <v>160</v>
      </c>
      <c r="F166" s="48" t="s">
        <v>160</v>
      </c>
      <c r="G166" s="53"/>
      <c r="H166" s="51"/>
      <c r="I166" s="51"/>
      <c r="J166" s="51"/>
      <c r="K166" s="51"/>
    </row>
    <row r="167" spans="2:11" ht="30" customHeight="1">
      <c r="B167" s="611"/>
      <c r="C167" s="46" t="s">
        <v>565</v>
      </c>
      <c r="D167" s="313"/>
      <c r="E167" s="48" t="s">
        <v>160</v>
      </c>
      <c r="F167" s="48" t="s">
        <v>160</v>
      </c>
      <c r="G167" s="53"/>
      <c r="H167" s="51"/>
      <c r="I167" s="51"/>
      <c r="J167" s="51"/>
      <c r="K167" s="51"/>
    </row>
    <row r="168" spans="2:11" ht="30" customHeight="1">
      <c r="B168" s="611"/>
      <c r="C168" s="46" t="s">
        <v>566</v>
      </c>
      <c r="D168" s="313"/>
      <c r="E168" s="48" t="s">
        <v>160</v>
      </c>
      <c r="F168" s="48" t="s">
        <v>160</v>
      </c>
      <c r="G168" s="53"/>
      <c r="H168" s="51"/>
      <c r="I168" s="51"/>
      <c r="J168" s="51"/>
      <c r="K168" s="51"/>
    </row>
    <row r="169" spans="2:11" ht="66" customHeight="1">
      <c r="B169" s="46" t="s">
        <v>747</v>
      </c>
      <c r="C169" s="46" t="s">
        <v>567</v>
      </c>
      <c r="D169" s="313"/>
      <c r="E169" s="48" t="s">
        <v>160</v>
      </c>
      <c r="F169" s="48" t="s">
        <v>160</v>
      </c>
      <c r="G169" s="53"/>
      <c r="H169" s="51"/>
      <c r="I169" s="51"/>
      <c r="J169" s="51"/>
      <c r="K169" s="51"/>
    </row>
    <row r="170" spans="2:11" ht="30" customHeight="1">
      <c r="B170" s="611" t="s">
        <v>748</v>
      </c>
      <c r="C170" s="46" t="s">
        <v>568</v>
      </c>
      <c r="D170" s="313"/>
      <c r="E170" s="48" t="s">
        <v>160</v>
      </c>
      <c r="F170" s="48" t="s">
        <v>160</v>
      </c>
      <c r="G170" s="53"/>
      <c r="H170" s="51"/>
      <c r="I170" s="51"/>
      <c r="J170" s="51"/>
      <c r="K170" s="51"/>
    </row>
    <row r="171" spans="2:11" ht="30" customHeight="1">
      <c r="B171" s="611"/>
      <c r="C171" s="46" t="s">
        <v>569</v>
      </c>
      <c r="D171" s="313"/>
      <c r="E171" s="48" t="s">
        <v>160</v>
      </c>
      <c r="F171" s="48" t="s">
        <v>160</v>
      </c>
      <c r="G171" s="53"/>
      <c r="H171" s="51"/>
      <c r="I171" s="51"/>
      <c r="J171" s="51"/>
      <c r="K171" s="51"/>
    </row>
    <row r="172" spans="2:11" ht="15">
      <c r="B172" s="54" t="s">
        <v>749</v>
      </c>
      <c r="C172" s="55"/>
      <c r="D172" s="55"/>
      <c r="E172" s="50"/>
      <c r="F172" s="50"/>
      <c r="G172" s="50"/>
      <c r="H172" s="50"/>
      <c r="I172" s="50"/>
      <c r="J172" s="50"/>
      <c r="K172" s="50"/>
    </row>
    <row r="173" spans="2:11" ht="30" customHeight="1">
      <c r="B173" s="611" t="s">
        <v>750</v>
      </c>
      <c r="C173" s="46" t="s">
        <v>570</v>
      </c>
      <c r="D173" s="313"/>
      <c r="E173" s="48" t="s">
        <v>160</v>
      </c>
      <c r="F173" s="48" t="s">
        <v>160</v>
      </c>
      <c r="G173" s="53"/>
      <c r="H173" s="51"/>
      <c r="I173" s="51"/>
      <c r="J173" s="51"/>
      <c r="K173" s="51"/>
    </row>
    <row r="174" spans="2:11" ht="30" customHeight="1">
      <c r="B174" s="611"/>
      <c r="C174" s="46" t="s">
        <v>571</v>
      </c>
      <c r="D174" s="313"/>
      <c r="E174" s="48" t="s">
        <v>160</v>
      </c>
      <c r="F174" s="48" t="s">
        <v>160</v>
      </c>
      <c r="G174" s="53"/>
      <c r="H174" s="51"/>
      <c r="I174" s="51"/>
      <c r="J174" s="51"/>
      <c r="K174" s="51"/>
    </row>
    <row r="175" spans="2:11" ht="30" customHeight="1">
      <c r="B175" s="611"/>
      <c r="C175" s="46" t="s">
        <v>572</v>
      </c>
      <c r="D175" s="313"/>
      <c r="E175" s="48" t="s">
        <v>160</v>
      </c>
      <c r="F175" s="48" t="s">
        <v>160</v>
      </c>
      <c r="G175" s="53"/>
      <c r="H175" s="51"/>
      <c r="I175" s="51"/>
      <c r="J175" s="51"/>
      <c r="K175" s="51"/>
    </row>
    <row r="176" spans="2:11" ht="45" customHeight="1">
      <c r="B176" s="611"/>
      <c r="C176" s="46" t="s">
        <v>573</v>
      </c>
      <c r="D176" s="313"/>
      <c r="E176" s="48" t="s">
        <v>160</v>
      </c>
      <c r="F176" s="48" t="s">
        <v>160</v>
      </c>
      <c r="G176" s="53"/>
      <c r="H176" s="51"/>
      <c r="I176" s="51"/>
      <c r="J176" s="51"/>
      <c r="K176" s="51"/>
    </row>
    <row r="177" spans="2:11" ht="30" customHeight="1">
      <c r="B177" s="611" t="s">
        <v>751</v>
      </c>
      <c r="C177" s="46" t="s">
        <v>574</v>
      </c>
      <c r="D177" s="313"/>
      <c r="E177" s="48" t="s">
        <v>160</v>
      </c>
      <c r="F177" s="48" t="s">
        <v>160</v>
      </c>
      <c r="G177" s="53"/>
      <c r="H177" s="51"/>
      <c r="I177" s="51"/>
      <c r="J177" s="51"/>
      <c r="K177" s="51"/>
    </row>
    <row r="178" spans="2:11" ht="30" customHeight="1">
      <c r="B178" s="611"/>
      <c r="C178" s="46" t="s">
        <v>575</v>
      </c>
      <c r="D178" s="313"/>
      <c r="E178" s="48" t="s">
        <v>160</v>
      </c>
      <c r="F178" s="48" t="s">
        <v>160</v>
      </c>
      <c r="G178" s="53"/>
      <c r="H178" s="51"/>
      <c r="I178" s="51"/>
      <c r="J178" s="51"/>
      <c r="K178" s="51"/>
    </row>
    <row r="179" spans="2:11" ht="30" customHeight="1">
      <c r="B179" s="611"/>
      <c r="C179" s="46" t="s">
        <v>576</v>
      </c>
      <c r="D179" s="313"/>
      <c r="E179" s="48" t="s">
        <v>160</v>
      </c>
      <c r="F179" s="48" t="s">
        <v>160</v>
      </c>
      <c r="G179" s="53"/>
      <c r="H179" s="51"/>
      <c r="I179" s="51"/>
      <c r="J179" s="51"/>
      <c r="K179" s="51"/>
    </row>
    <row r="180" spans="2:11" ht="45" customHeight="1">
      <c r="B180" s="611" t="s">
        <v>752</v>
      </c>
      <c r="C180" s="46" t="s">
        <v>577</v>
      </c>
      <c r="D180" s="313"/>
      <c r="E180" s="48" t="s">
        <v>160</v>
      </c>
      <c r="F180" s="48" t="s">
        <v>160</v>
      </c>
      <c r="G180" s="53"/>
      <c r="H180" s="51"/>
      <c r="I180" s="51"/>
      <c r="J180" s="51"/>
      <c r="K180" s="51"/>
    </row>
    <row r="181" spans="2:11" ht="30" customHeight="1">
      <c r="B181" s="611"/>
      <c r="C181" s="46" t="s">
        <v>578</v>
      </c>
      <c r="D181" s="313"/>
      <c r="E181" s="48" t="s">
        <v>160</v>
      </c>
      <c r="F181" s="48" t="s">
        <v>160</v>
      </c>
      <c r="G181" s="53"/>
      <c r="H181" s="51"/>
      <c r="I181" s="51"/>
      <c r="J181" s="51"/>
      <c r="K181" s="51"/>
    </row>
    <row r="182" spans="2:11" ht="30" customHeight="1">
      <c r="B182" s="611"/>
      <c r="C182" s="46" t="s">
        <v>579</v>
      </c>
      <c r="D182" s="313"/>
      <c r="E182" s="48" t="s">
        <v>160</v>
      </c>
      <c r="F182" s="48" t="s">
        <v>160</v>
      </c>
      <c r="G182" s="53"/>
      <c r="H182" s="51"/>
      <c r="I182" s="51"/>
      <c r="J182" s="51"/>
      <c r="K182" s="51"/>
    </row>
    <row r="183" spans="2:11" ht="15">
      <c r="B183" s="54" t="s">
        <v>753</v>
      </c>
      <c r="C183" s="55"/>
      <c r="D183" s="55"/>
      <c r="E183" s="50"/>
      <c r="F183" s="50"/>
      <c r="G183" s="50"/>
      <c r="H183" s="50"/>
      <c r="I183" s="50"/>
      <c r="J183" s="50"/>
      <c r="K183" s="50"/>
    </row>
    <row r="184" spans="2:11" ht="30" customHeight="1">
      <c r="B184" s="611" t="s">
        <v>754</v>
      </c>
      <c r="C184" s="46" t="s">
        <v>23</v>
      </c>
      <c r="D184" s="313"/>
      <c r="E184" s="48" t="s">
        <v>160</v>
      </c>
      <c r="F184" s="48" t="s">
        <v>160</v>
      </c>
      <c r="G184" s="53"/>
      <c r="H184" s="51"/>
      <c r="I184" s="51"/>
      <c r="J184" s="51"/>
      <c r="K184" s="51"/>
    </row>
    <row r="185" spans="2:11" ht="30" customHeight="1">
      <c r="B185" s="611"/>
      <c r="C185" s="46" t="s">
        <v>24</v>
      </c>
      <c r="D185" s="313"/>
      <c r="E185" s="48" t="s">
        <v>160</v>
      </c>
      <c r="F185" s="48" t="s">
        <v>160</v>
      </c>
      <c r="G185" s="53"/>
      <c r="H185" s="51"/>
      <c r="I185" s="51"/>
      <c r="J185" s="51"/>
      <c r="K185" s="51"/>
    </row>
    <row r="186" spans="2:11" ht="15">
      <c r="B186" s="54" t="s">
        <v>755</v>
      </c>
      <c r="C186" s="55"/>
      <c r="D186" s="55"/>
      <c r="E186" s="50"/>
      <c r="F186" s="50"/>
      <c r="G186" s="50"/>
      <c r="H186" s="50"/>
      <c r="I186" s="50"/>
      <c r="J186" s="50"/>
      <c r="K186" s="50"/>
    </row>
    <row r="187" spans="2:11" ht="30" customHeight="1">
      <c r="B187" s="611" t="s">
        <v>756</v>
      </c>
      <c r="C187" s="46" t="s">
        <v>580</v>
      </c>
      <c r="D187" s="313"/>
      <c r="E187" s="48" t="s">
        <v>160</v>
      </c>
      <c r="F187" s="48" t="s">
        <v>160</v>
      </c>
      <c r="G187" s="53"/>
      <c r="H187" s="51"/>
      <c r="I187" s="51"/>
      <c r="J187" s="51"/>
      <c r="K187" s="51"/>
    </row>
    <row r="188" spans="2:11" ht="30" customHeight="1">
      <c r="B188" s="611"/>
      <c r="C188" s="46" t="s">
        <v>581</v>
      </c>
      <c r="D188" s="313"/>
      <c r="E188" s="48" t="s">
        <v>160</v>
      </c>
      <c r="F188" s="48" t="s">
        <v>160</v>
      </c>
      <c r="G188" s="53"/>
      <c r="H188" s="51"/>
      <c r="I188" s="51"/>
      <c r="J188" s="51"/>
      <c r="K188" s="51"/>
    </row>
    <row r="189" spans="2:11" ht="30" customHeight="1">
      <c r="B189" s="611" t="s">
        <v>757</v>
      </c>
      <c r="C189" s="46" t="s">
        <v>582</v>
      </c>
      <c r="D189" s="313"/>
      <c r="E189" s="48" t="s">
        <v>160</v>
      </c>
      <c r="F189" s="48" t="s">
        <v>160</v>
      </c>
      <c r="G189" s="53"/>
      <c r="H189" s="51"/>
      <c r="I189" s="51"/>
      <c r="J189" s="51"/>
      <c r="K189" s="51"/>
    </row>
    <row r="190" spans="2:11" ht="30" customHeight="1">
      <c r="B190" s="611"/>
      <c r="C190" s="46" t="s">
        <v>583</v>
      </c>
      <c r="D190" s="313"/>
      <c r="E190" s="48" t="s">
        <v>160</v>
      </c>
      <c r="F190" s="48" t="s">
        <v>160</v>
      </c>
      <c r="G190" s="53"/>
      <c r="H190" s="51"/>
      <c r="I190" s="51"/>
      <c r="J190" s="51"/>
      <c r="K190" s="51"/>
    </row>
    <row r="191" spans="2:11" ht="45" customHeight="1">
      <c r="B191" s="611" t="s">
        <v>758</v>
      </c>
      <c r="C191" s="46" t="s">
        <v>584</v>
      </c>
      <c r="D191" s="313"/>
      <c r="E191" s="48" t="s">
        <v>160</v>
      </c>
      <c r="F191" s="48" t="s">
        <v>160</v>
      </c>
      <c r="G191" s="53"/>
      <c r="H191" s="51"/>
      <c r="I191" s="51"/>
      <c r="J191" s="51"/>
      <c r="K191" s="51"/>
    </row>
    <row r="192" spans="2:11" ht="30" customHeight="1">
      <c r="B192" s="611"/>
      <c r="C192" s="46" t="s">
        <v>585</v>
      </c>
      <c r="D192" s="313"/>
      <c r="E192" s="48" t="s">
        <v>160</v>
      </c>
      <c r="F192" s="48" t="s">
        <v>160</v>
      </c>
      <c r="G192" s="53"/>
      <c r="H192" s="51"/>
      <c r="I192" s="51"/>
      <c r="J192" s="51"/>
      <c r="K192" s="51"/>
    </row>
    <row r="193" spans="2:11" ht="45" customHeight="1">
      <c r="B193" s="611" t="s">
        <v>759</v>
      </c>
      <c r="C193" s="46" t="s">
        <v>586</v>
      </c>
      <c r="D193" s="313"/>
      <c r="E193" s="48" t="s">
        <v>160</v>
      </c>
      <c r="F193" s="48" t="s">
        <v>160</v>
      </c>
      <c r="G193" s="53"/>
      <c r="H193" s="51"/>
      <c r="I193" s="51"/>
      <c r="J193" s="51"/>
      <c r="K193" s="51"/>
    </row>
    <row r="194" spans="2:11" ht="45" customHeight="1">
      <c r="B194" s="611"/>
      <c r="C194" s="46" t="s">
        <v>587</v>
      </c>
      <c r="D194" s="313"/>
      <c r="E194" s="48" t="s">
        <v>160</v>
      </c>
      <c r="F194" s="48" t="s">
        <v>160</v>
      </c>
      <c r="G194" s="53"/>
      <c r="H194" s="51"/>
      <c r="I194" s="51"/>
      <c r="J194" s="51"/>
      <c r="K194" s="51"/>
    </row>
    <row r="195" spans="2:11" ht="30" customHeight="1">
      <c r="B195" s="611" t="s">
        <v>760</v>
      </c>
      <c r="C195" s="46" t="s">
        <v>588</v>
      </c>
      <c r="D195" s="313"/>
      <c r="E195" s="48" t="s">
        <v>160</v>
      </c>
      <c r="F195" s="48" t="s">
        <v>160</v>
      </c>
      <c r="G195" s="53"/>
      <c r="H195" s="51"/>
      <c r="I195" s="51"/>
      <c r="J195" s="51"/>
      <c r="K195" s="51"/>
    </row>
    <row r="196" spans="2:11" ht="30" customHeight="1">
      <c r="B196" s="611"/>
      <c r="C196" s="46" t="s">
        <v>589</v>
      </c>
      <c r="D196" s="313"/>
      <c r="E196" s="48" t="s">
        <v>160</v>
      </c>
      <c r="F196" s="48" t="s">
        <v>160</v>
      </c>
      <c r="G196" s="53"/>
      <c r="H196" s="51"/>
      <c r="I196" s="51"/>
      <c r="J196" s="51"/>
      <c r="K196" s="51"/>
    </row>
    <row r="197" spans="2:11" ht="30" customHeight="1">
      <c r="B197" s="611" t="s">
        <v>761</v>
      </c>
      <c r="C197" s="46" t="s">
        <v>590</v>
      </c>
      <c r="D197" s="313"/>
      <c r="E197" s="48" t="s">
        <v>160</v>
      </c>
      <c r="F197" s="48" t="s">
        <v>160</v>
      </c>
      <c r="G197" s="53"/>
      <c r="H197" s="51"/>
      <c r="I197" s="51"/>
      <c r="J197" s="51"/>
      <c r="K197" s="51"/>
    </row>
    <row r="198" spans="2:11" ht="30" customHeight="1">
      <c r="B198" s="611"/>
      <c r="C198" s="46" t="s">
        <v>591</v>
      </c>
      <c r="D198" s="313"/>
      <c r="E198" s="48" t="s">
        <v>160</v>
      </c>
      <c r="F198" s="48" t="s">
        <v>160</v>
      </c>
      <c r="G198" s="53"/>
      <c r="H198" s="51"/>
      <c r="I198" s="51"/>
      <c r="J198" s="51"/>
      <c r="K198" s="51"/>
    </row>
    <row r="199" spans="2:11" ht="30" customHeight="1">
      <c r="B199" s="611"/>
      <c r="C199" s="46" t="s">
        <v>592</v>
      </c>
      <c r="D199" s="313"/>
      <c r="E199" s="48" t="s">
        <v>160</v>
      </c>
      <c r="F199" s="48" t="s">
        <v>160</v>
      </c>
      <c r="G199" s="53"/>
      <c r="H199" s="51"/>
      <c r="I199" s="51"/>
      <c r="J199" s="51"/>
      <c r="K199" s="51"/>
    </row>
    <row r="200" spans="2:11" ht="30" customHeight="1">
      <c r="B200" s="46" t="s">
        <v>762</v>
      </c>
      <c r="C200" s="46" t="s">
        <v>593</v>
      </c>
      <c r="D200" s="313"/>
      <c r="E200" s="48" t="s">
        <v>160</v>
      </c>
      <c r="F200" s="48" t="s">
        <v>160</v>
      </c>
      <c r="G200" s="53"/>
      <c r="H200" s="51"/>
      <c r="I200" s="51"/>
      <c r="J200" s="51"/>
      <c r="K200" s="51"/>
    </row>
    <row r="201" spans="2:11" ht="15">
      <c r="B201" s="54" t="s">
        <v>763</v>
      </c>
      <c r="C201" s="55"/>
      <c r="D201" s="55"/>
      <c r="E201" s="50"/>
      <c r="F201" s="50"/>
      <c r="G201" s="50"/>
      <c r="H201" s="50"/>
      <c r="I201" s="50"/>
      <c r="J201" s="50"/>
      <c r="K201" s="50"/>
    </row>
    <row r="202" spans="2:11" ht="30" customHeight="1">
      <c r="B202" s="611" t="s">
        <v>767</v>
      </c>
      <c r="C202" s="46" t="s">
        <v>764</v>
      </c>
      <c r="D202" s="313"/>
      <c r="E202" s="48" t="s">
        <v>160</v>
      </c>
      <c r="F202" s="48" t="s">
        <v>160</v>
      </c>
      <c r="G202" s="53"/>
      <c r="H202" s="51"/>
      <c r="I202" s="51"/>
      <c r="J202" s="51"/>
      <c r="K202" s="51"/>
    </row>
    <row r="203" spans="2:11" ht="30" customHeight="1">
      <c r="B203" s="611"/>
      <c r="C203" s="46" t="s">
        <v>765</v>
      </c>
      <c r="D203" s="313"/>
      <c r="E203" s="48" t="s">
        <v>160</v>
      </c>
      <c r="F203" s="48" t="s">
        <v>160</v>
      </c>
      <c r="G203" s="53"/>
      <c r="H203" s="51"/>
      <c r="I203" s="51"/>
      <c r="J203" s="51"/>
      <c r="K203" s="51"/>
    </row>
    <row r="204" spans="2:11" ht="45" customHeight="1">
      <c r="B204" s="611"/>
      <c r="C204" s="46" t="s">
        <v>766</v>
      </c>
      <c r="D204" s="313"/>
      <c r="E204" s="48" t="s">
        <v>160</v>
      </c>
      <c r="F204" s="48" t="s">
        <v>160</v>
      </c>
      <c r="G204" s="53"/>
      <c r="H204" s="51"/>
      <c r="I204" s="51"/>
      <c r="J204" s="51"/>
      <c r="K204" s="51"/>
    </row>
    <row r="205" spans="2:11" ht="45" customHeight="1">
      <c r="B205" s="611"/>
      <c r="C205" s="46" t="s">
        <v>594</v>
      </c>
      <c r="D205" s="313"/>
      <c r="E205" s="48" t="s">
        <v>160</v>
      </c>
      <c r="F205" s="48" t="s">
        <v>160</v>
      </c>
      <c r="G205" s="53"/>
      <c r="H205" s="51"/>
      <c r="I205" s="51"/>
      <c r="J205" s="51"/>
      <c r="K205" s="51"/>
    </row>
    <row r="206" spans="2:11" ht="30" customHeight="1">
      <c r="B206" s="611" t="s">
        <v>768</v>
      </c>
      <c r="C206" s="46" t="s">
        <v>595</v>
      </c>
      <c r="D206" s="313"/>
      <c r="E206" s="48" t="s">
        <v>160</v>
      </c>
      <c r="F206" s="48" t="s">
        <v>160</v>
      </c>
      <c r="G206" s="53"/>
      <c r="H206" s="51"/>
      <c r="I206" s="51"/>
      <c r="J206" s="51"/>
      <c r="K206" s="51"/>
    </row>
    <row r="207" spans="2:11" ht="30" customHeight="1">
      <c r="B207" s="611"/>
      <c r="C207" s="46" t="s">
        <v>596</v>
      </c>
      <c r="D207" s="313"/>
      <c r="E207" s="48" t="s">
        <v>160</v>
      </c>
      <c r="F207" s="48" t="s">
        <v>160</v>
      </c>
      <c r="G207" s="53"/>
      <c r="H207" s="51"/>
      <c r="I207" s="51"/>
      <c r="J207" s="51"/>
      <c r="K207" s="51"/>
    </row>
    <row r="208" spans="2:11" ht="30" customHeight="1">
      <c r="B208" s="611"/>
      <c r="C208" s="46" t="s">
        <v>597</v>
      </c>
      <c r="D208" s="313"/>
      <c r="E208" s="48" t="s">
        <v>160</v>
      </c>
      <c r="F208" s="48" t="s">
        <v>160</v>
      </c>
      <c r="G208" s="53"/>
      <c r="H208" s="51"/>
      <c r="I208" s="51"/>
      <c r="J208" s="51"/>
      <c r="K208" s="51"/>
    </row>
    <row r="209" spans="2:11" ht="30" customHeight="1">
      <c r="B209" s="611" t="s">
        <v>769</v>
      </c>
      <c r="C209" s="46" t="s">
        <v>598</v>
      </c>
      <c r="D209" s="313"/>
      <c r="E209" s="48" t="s">
        <v>160</v>
      </c>
      <c r="F209" s="48" t="s">
        <v>160</v>
      </c>
      <c r="G209" s="53"/>
      <c r="H209" s="51"/>
      <c r="I209" s="51"/>
      <c r="J209" s="51"/>
      <c r="K209" s="51"/>
    </row>
    <row r="210" spans="2:11" ht="30" customHeight="1">
      <c r="B210" s="611"/>
      <c r="C210" s="46" t="s">
        <v>599</v>
      </c>
      <c r="D210" s="313"/>
      <c r="E210" s="48" t="s">
        <v>160</v>
      </c>
      <c r="F210" s="48" t="s">
        <v>160</v>
      </c>
      <c r="G210" s="53"/>
      <c r="H210" s="51"/>
      <c r="I210" s="51"/>
      <c r="J210" s="51"/>
      <c r="K210" s="51"/>
    </row>
    <row r="211" spans="2:11" ht="30" customHeight="1">
      <c r="B211" s="611" t="s">
        <v>770</v>
      </c>
      <c r="C211" s="46" t="s">
        <v>600</v>
      </c>
      <c r="D211" s="313"/>
      <c r="E211" s="48" t="s">
        <v>160</v>
      </c>
      <c r="F211" s="48" t="s">
        <v>160</v>
      </c>
      <c r="G211" s="53"/>
      <c r="H211" s="51"/>
      <c r="I211" s="51"/>
      <c r="J211" s="51"/>
      <c r="K211" s="51"/>
    </row>
    <row r="212" spans="2:11" ht="30" customHeight="1">
      <c r="B212" s="611"/>
      <c r="C212" s="46" t="s">
        <v>601</v>
      </c>
      <c r="D212" s="313"/>
      <c r="E212" s="48" t="s">
        <v>160</v>
      </c>
      <c r="F212" s="48" t="s">
        <v>160</v>
      </c>
      <c r="G212" s="53"/>
      <c r="H212" s="51"/>
      <c r="I212" s="51"/>
      <c r="J212" s="51"/>
      <c r="K212" s="51"/>
    </row>
    <row r="213" spans="2:11" ht="30" customHeight="1">
      <c r="B213" s="611"/>
      <c r="C213" s="46" t="s">
        <v>602</v>
      </c>
      <c r="D213" s="313"/>
      <c r="E213" s="48" t="s">
        <v>160</v>
      </c>
      <c r="F213" s="48" t="s">
        <v>160</v>
      </c>
      <c r="G213" s="53"/>
      <c r="H213" s="51"/>
      <c r="I213" s="51"/>
      <c r="J213" s="51"/>
      <c r="K213" s="51"/>
    </row>
    <row r="214" spans="2:11" ht="30" customHeight="1">
      <c r="B214" s="611" t="s">
        <v>771</v>
      </c>
      <c r="C214" s="46" t="s">
        <v>603</v>
      </c>
      <c r="D214" s="313"/>
      <c r="E214" s="48" t="s">
        <v>160</v>
      </c>
      <c r="F214" s="48" t="s">
        <v>160</v>
      </c>
      <c r="G214" s="53"/>
      <c r="H214" s="51"/>
      <c r="I214" s="51"/>
      <c r="J214" s="51"/>
      <c r="K214" s="51"/>
    </row>
    <row r="215" spans="2:11" ht="30" customHeight="1">
      <c r="B215" s="611"/>
      <c r="C215" s="46" t="s">
        <v>604</v>
      </c>
      <c r="D215" s="313"/>
      <c r="E215" s="48" t="s">
        <v>160</v>
      </c>
      <c r="F215" s="48" t="s">
        <v>160</v>
      </c>
      <c r="G215" s="53"/>
      <c r="H215" s="51"/>
      <c r="I215" s="51"/>
      <c r="J215" s="51"/>
      <c r="K215" s="51"/>
    </row>
    <row r="216" spans="2:11" ht="30" customHeight="1">
      <c r="B216" s="611"/>
      <c r="C216" s="46" t="s">
        <v>605</v>
      </c>
      <c r="D216" s="313"/>
      <c r="E216" s="48" t="s">
        <v>160</v>
      </c>
      <c r="F216" s="48" t="s">
        <v>160</v>
      </c>
      <c r="G216" s="53"/>
      <c r="H216" s="51"/>
      <c r="I216" s="51"/>
      <c r="J216" s="51"/>
      <c r="K216" s="51"/>
    </row>
    <row r="217" spans="2:11" ht="30" customHeight="1">
      <c r="B217" s="611" t="s">
        <v>772</v>
      </c>
      <c r="C217" s="46" t="s">
        <v>606</v>
      </c>
      <c r="D217" s="313"/>
      <c r="E217" s="48" t="s">
        <v>160</v>
      </c>
      <c r="F217" s="48" t="s">
        <v>160</v>
      </c>
      <c r="G217" s="53"/>
      <c r="H217" s="51"/>
      <c r="I217" s="51"/>
      <c r="J217" s="51"/>
      <c r="K217" s="51"/>
    </row>
    <row r="218" spans="2:11" ht="30" customHeight="1">
      <c r="B218" s="611"/>
      <c r="C218" s="46" t="s">
        <v>607</v>
      </c>
      <c r="D218" s="313"/>
      <c r="E218" s="48" t="s">
        <v>160</v>
      </c>
      <c r="F218" s="48" t="s">
        <v>160</v>
      </c>
      <c r="G218" s="53"/>
      <c r="H218" s="51"/>
      <c r="I218" s="51"/>
      <c r="J218" s="51"/>
      <c r="K218" s="51"/>
    </row>
    <row r="219" spans="2:11" ht="30" customHeight="1">
      <c r="B219" s="611"/>
      <c r="C219" s="46" t="s">
        <v>608</v>
      </c>
      <c r="D219" s="313"/>
      <c r="E219" s="48" t="s">
        <v>160</v>
      </c>
      <c r="F219" s="48" t="s">
        <v>160</v>
      </c>
      <c r="G219" s="53"/>
      <c r="H219" s="51"/>
      <c r="I219" s="51"/>
      <c r="J219" s="51"/>
      <c r="K219" s="51"/>
    </row>
    <row r="220" spans="2:11" ht="30" customHeight="1">
      <c r="B220" s="611"/>
      <c r="C220" s="46" t="s">
        <v>609</v>
      </c>
      <c r="D220" s="313"/>
      <c r="E220" s="48" t="s">
        <v>160</v>
      </c>
      <c r="F220" s="48" t="s">
        <v>160</v>
      </c>
      <c r="G220" s="53"/>
      <c r="H220" s="51"/>
      <c r="I220" s="51"/>
      <c r="J220" s="51"/>
      <c r="K220" s="51"/>
    </row>
    <row r="221" spans="2:11" ht="15">
      <c r="B221" s="54" t="s">
        <v>773</v>
      </c>
      <c r="C221" s="55"/>
      <c r="D221" s="55"/>
      <c r="E221" s="50"/>
      <c r="F221" s="50"/>
      <c r="G221" s="50"/>
      <c r="H221" s="50"/>
      <c r="I221" s="50"/>
      <c r="J221" s="50"/>
      <c r="K221" s="50"/>
    </row>
    <row r="222" spans="2:11" ht="45" customHeight="1">
      <c r="B222" s="611" t="s">
        <v>774</v>
      </c>
      <c r="C222" s="46" t="s">
        <v>610</v>
      </c>
      <c r="D222" s="313"/>
      <c r="E222" s="48" t="s">
        <v>160</v>
      </c>
      <c r="F222" s="48" t="s">
        <v>160</v>
      </c>
      <c r="G222" s="53"/>
      <c r="H222" s="51"/>
      <c r="I222" s="51"/>
      <c r="J222" s="51"/>
      <c r="K222" s="51"/>
    </row>
    <row r="223" spans="2:11" ht="30" customHeight="1">
      <c r="B223" s="611"/>
      <c r="C223" s="46" t="s">
        <v>611</v>
      </c>
      <c r="D223" s="313"/>
      <c r="E223" s="48" t="s">
        <v>160</v>
      </c>
      <c r="F223" s="48" t="s">
        <v>160</v>
      </c>
      <c r="G223" s="53"/>
      <c r="H223" s="51"/>
      <c r="I223" s="51"/>
      <c r="J223" s="51"/>
      <c r="K223" s="51"/>
    </row>
    <row r="224" spans="2:11" ht="30" customHeight="1">
      <c r="B224" s="611"/>
      <c r="C224" s="46" t="s">
        <v>612</v>
      </c>
      <c r="D224" s="313"/>
      <c r="E224" s="48" t="s">
        <v>160</v>
      </c>
      <c r="F224" s="48" t="s">
        <v>160</v>
      </c>
      <c r="G224" s="53"/>
      <c r="H224" s="51"/>
      <c r="I224" s="51"/>
      <c r="J224" s="51"/>
      <c r="K224" s="51"/>
    </row>
    <row r="225" spans="2:11" ht="15">
      <c r="B225" s="54" t="s">
        <v>775</v>
      </c>
      <c r="C225" s="55"/>
      <c r="D225" s="55"/>
      <c r="E225" s="50"/>
      <c r="F225" s="50"/>
      <c r="G225" s="50"/>
      <c r="H225" s="50"/>
      <c r="I225" s="50"/>
      <c r="J225" s="50"/>
      <c r="K225" s="50"/>
    </row>
    <row r="226" spans="2:11" ht="30" customHeight="1">
      <c r="B226" s="611" t="s">
        <v>776</v>
      </c>
      <c r="C226" s="46" t="s">
        <v>613</v>
      </c>
      <c r="D226" s="313"/>
      <c r="E226" s="48" t="s">
        <v>160</v>
      </c>
      <c r="F226" s="48" t="s">
        <v>160</v>
      </c>
      <c r="G226" s="53"/>
      <c r="H226" s="51"/>
      <c r="I226" s="51"/>
      <c r="J226" s="51"/>
      <c r="K226" s="51"/>
    </row>
    <row r="227" spans="2:11" ht="30" customHeight="1">
      <c r="B227" s="611"/>
      <c r="C227" s="46" t="s">
        <v>614</v>
      </c>
      <c r="D227" s="313"/>
      <c r="E227" s="48" t="s">
        <v>160</v>
      </c>
      <c r="F227" s="48" t="s">
        <v>160</v>
      </c>
      <c r="G227" s="53"/>
      <c r="H227" s="51"/>
      <c r="I227" s="51"/>
      <c r="J227" s="51"/>
      <c r="K227" s="51"/>
    </row>
    <row r="228" spans="2:11" ht="30" customHeight="1">
      <c r="B228" s="611"/>
      <c r="C228" s="46" t="s">
        <v>615</v>
      </c>
      <c r="D228" s="313"/>
      <c r="E228" s="48" t="s">
        <v>160</v>
      </c>
      <c r="F228" s="48" t="s">
        <v>160</v>
      </c>
      <c r="G228" s="53"/>
      <c r="H228" s="51"/>
      <c r="I228" s="51"/>
      <c r="J228" s="51"/>
      <c r="K228" s="51"/>
    </row>
    <row r="229" spans="2:11" ht="30" customHeight="1">
      <c r="B229" s="611"/>
      <c r="C229" s="46" t="s">
        <v>616</v>
      </c>
      <c r="D229" s="313"/>
      <c r="E229" s="48" t="s">
        <v>160</v>
      </c>
      <c r="F229" s="48" t="s">
        <v>160</v>
      </c>
      <c r="G229" s="53"/>
      <c r="H229" s="51"/>
      <c r="I229" s="51"/>
      <c r="J229" s="51"/>
      <c r="K229" s="51"/>
    </row>
    <row r="230" spans="2:11" ht="30" customHeight="1">
      <c r="B230" s="611"/>
      <c r="C230" s="46" t="s">
        <v>617</v>
      </c>
      <c r="D230" s="313"/>
      <c r="E230" s="48" t="s">
        <v>160</v>
      </c>
      <c r="F230" s="48" t="s">
        <v>160</v>
      </c>
      <c r="G230" s="53"/>
      <c r="H230" s="51"/>
      <c r="I230" s="51"/>
      <c r="J230" s="51"/>
      <c r="K230" s="51"/>
    </row>
    <row r="231" spans="2:11" ht="15">
      <c r="B231" s="54" t="s">
        <v>777</v>
      </c>
      <c r="C231" s="55"/>
      <c r="D231" s="55"/>
      <c r="E231" s="50"/>
      <c r="F231" s="50"/>
      <c r="G231" s="50"/>
      <c r="H231" s="50"/>
      <c r="I231" s="50"/>
      <c r="J231" s="50"/>
      <c r="K231" s="50"/>
    </row>
    <row r="232" spans="2:11" ht="30" customHeight="1">
      <c r="B232" s="611" t="s">
        <v>778</v>
      </c>
      <c r="C232" s="46" t="s">
        <v>618</v>
      </c>
      <c r="D232" s="313"/>
      <c r="E232" s="48" t="s">
        <v>160</v>
      </c>
      <c r="F232" s="48" t="s">
        <v>160</v>
      </c>
      <c r="G232" s="53"/>
      <c r="H232" s="51"/>
      <c r="I232" s="51"/>
      <c r="J232" s="51"/>
      <c r="K232" s="51"/>
    </row>
    <row r="233" spans="2:11" ht="30" customHeight="1">
      <c r="B233" s="611"/>
      <c r="C233" s="46" t="s">
        <v>619</v>
      </c>
      <c r="D233" s="313"/>
      <c r="E233" s="48" t="s">
        <v>160</v>
      </c>
      <c r="F233" s="48" t="s">
        <v>160</v>
      </c>
      <c r="G233" s="53"/>
      <c r="H233" s="51"/>
      <c r="I233" s="51"/>
      <c r="J233" s="51"/>
      <c r="K233" s="51"/>
    </row>
    <row r="234" spans="2:11" ht="30" customHeight="1">
      <c r="B234" s="611"/>
      <c r="C234" s="46" t="s">
        <v>620</v>
      </c>
      <c r="D234" s="313"/>
      <c r="E234" s="48" t="s">
        <v>160</v>
      </c>
      <c r="F234" s="48" t="s">
        <v>160</v>
      </c>
      <c r="G234" s="53"/>
      <c r="H234" s="51"/>
      <c r="I234" s="51"/>
      <c r="J234" s="51"/>
      <c r="K234" s="51"/>
    </row>
    <row r="235" spans="2:11" ht="30" customHeight="1">
      <c r="B235" s="611" t="s">
        <v>779</v>
      </c>
      <c r="C235" s="46" t="s">
        <v>621</v>
      </c>
      <c r="D235" s="313"/>
      <c r="E235" s="48" t="s">
        <v>160</v>
      </c>
      <c r="F235" s="48" t="s">
        <v>160</v>
      </c>
      <c r="G235" s="53"/>
      <c r="H235" s="51"/>
      <c r="I235" s="51"/>
      <c r="J235" s="51"/>
      <c r="K235" s="51"/>
    </row>
    <row r="236" spans="2:11" ht="45" customHeight="1">
      <c r="B236" s="611"/>
      <c r="C236" s="46" t="s">
        <v>622</v>
      </c>
      <c r="D236" s="313"/>
      <c r="E236" s="48" t="s">
        <v>160</v>
      </c>
      <c r="F236" s="48" t="s">
        <v>160</v>
      </c>
      <c r="G236" s="53"/>
      <c r="H236" s="51"/>
      <c r="I236" s="51"/>
      <c r="J236" s="51"/>
      <c r="K236" s="51"/>
    </row>
    <row r="237" spans="2:11" ht="30" customHeight="1">
      <c r="B237" s="611"/>
      <c r="C237" s="46" t="s">
        <v>623</v>
      </c>
      <c r="D237" s="313"/>
      <c r="E237" s="48" t="s">
        <v>160</v>
      </c>
      <c r="F237" s="48" t="s">
        <v>160</v>
      </c>
      <c r="G237" s="53"/>
      <c r="H237" s="51"/>
      <c r="I237" s="51"/>
      <c r="J237" s="51"/>
      <c r="K237" s="51"/>
    </row>
    <row r="238" spans="2:11" ht="30" customHeight="1">
      <c r="B238" s="611"/>
      <c r="C238" s="46" t="s">
        <v>624</v>
      </c>
      <c r="D238" s="313"/>
      <c r="E238" s="48" t="s">
        <v>160</v>
      </c>
      <c r="F238" s="48" t="s">
        <v>160</v>
      </c>
      <c r="G238" s="53"/>
      <c r="H238" s="51"/>
      <c r="I238" s="51"/>
      <c r="J238" s="51"/>
      <c r="K238" s="51"/>
    </row>
    <row r="239" spans="2:11" ht="45" customHeight="1">
      <c r="B239" s="611" t="s">
        <v>780</v>
      </c>
      <c r="C239" s="46" t="s">
        <v>625</v>
      </c>
      <c r="D239" s="313"/>
      <c r="E239" s="48" t="s">
        <v>160</v>
      </c>
      <c r="F239" s="48" t="s">
        <v>160</v>
      </c>
      <c r="G239" s="53"/>
      <c r="H239" s="51"/>
      <c r="I239" s="51"/>
      <c r="J239" s="51"/>
      <c r="K239" s="51"/>
    </row>
    <row r="240" spans="2:11" ht="30" customHeight="1">
      <c r="B240" s="611"/>
      <c r="C240" s="46" t="s">
        <v>626</v>
      </c>
      <c r="D240" s="313"/>
      <c r="E240" s="48" t="s">
        <v>160</v>
      </c>
      <c r="F240" s="48" t="s">
        <v>160</v>
      </c>
      <c r="G240" s="53"/>
      <c r="H240" s="51"/>
      <c r="I240" s="51"/>
      <c r="J240" s="51"/>
      <c r="K240" s="51"/>
    </row>
    <row r="241" spans="2:11" ht="15">
      <c r="B241" s="54" t="s">
        <v>781</v>
      </c>
      <c r="C241" s="55"/>
      <c r="D241" s="55"/>
      <c r="E241" s="50"/>
      <c r="F241" s="50"/>
      <c r="G241" s="50"/>
      <c r="H241" s="50"/>
      <c r="I241" s="50"/>
      <c r="J241" s="50"/>
      <c r="K241" s="50"/>
    </row>
    <row r="242" spans="2:11" ht="45" customHeight="1">
      <c r="B242" s="46" t="s">
        <v>782</v>
      </c>
      <c r="C242" s="46" t="s">
        <v>627</v>
      </c>
      <c r="D242" s="313"/>
      <c r="E242" s="48" t="s">
        <v>160</v>
      </c>
      <c r="F242" s="48" t="s">
        <v>160</v>
      </c>
      <c r="G242" s="53"/>
      <c r="H242" s="51"/>
      <c r="I242" s="51"/>
      <c r="J242" s="51"/>
      <c r="K242" s="51"/>
    </row>
    <row r="243" spans="2:11" ht="45" customHeight="1">
      <c r="B243" s="46" t="s">
        <v>783</v>
      </c>
      <c r="C243" s="46" t="s">
        <v>628</v>
      </c>
      <c r="D243" s="313"/>
      <c r="E243" s="48" t="s">
        <v>160</v>
      </c>
      <c r="F243" s="48" t="s">
        <v>160</v>
      </c>
      <c r="G243" s="53"/>
      <c r="H243" s="51"/>
      <c r="I243" s="51"/>
      <c r="J243" s="51"/>
      <c r="K243" s="51"/>
    </row>
    <row r="244" spans="2:11" ht="30" customHeight="1">
      <c r="B244" s="46" t="s">
        <v>784</v>
      </c>
      <c r="C244" s="46" t="s">
        <v>629</v>
      </c>
      <c r="D244" s="313"/>
      <c r="E244" s="48" t="s">
        <v>160</v>
      </c>
      <c r="F244" s="48" t="s">
        <v>160</v>
      </c>
      <c r="G244" s="53"/>
      <c r="H244" s="51"/>
      <c r="I244" s="51"/>
      <c r="J244" s="51"/>
      <c r="K244" s="51"/>
    </row>
    <row r="245" spans="2:11" ht="30" customHeight="1">
      <c r="B245" s="611" t="s">
        <v>785</v>
      </c>
      <c r="C245" s="46" t="s">
        <v>630</v>
      </c>
      <c r="D245" s="313"/>
      <c r="E245" s="48" t="s">
        <v>160</v>
      </c>
      <c r="F245" s="48" t="s">
        <v>160</v>
      </c>
      <c r="G245" s="53"/>
      <c r="H245" s="51"/>
      <c r="I245" s="51"/>
      <c r="J245" s="51"/>
      <c r="K245" s="51"/>
    </row>
    <row r="246" spans="2:11" ht="30" customHeight="1">
      <c r="B246" s="611"/>
      <c r="C246" s="46" t="s">
        <v>631</v>
      </c>
      <c r="D246" s="313"/>
      <c r="E246" s="48" t="s">
        <v>160</v>
      </c>
      <c r="F246" s="48" t="s">
        <v>160</v>
      </c>
      <c r="G246" s="53"/>
      <c r="H246" s="51"/>
      <c r="I246" s="51"/>
      <c r="J246" s="51"/>
      <c r="K246" s="51"/>
    </row>
    <row r="247" spans="2:11" ht="15">
      <c r="B247" s="54" t="s">
        <v>786</v>
      </c>
      <c r="C247" s="55"/>
      <c r="D247" s="55"/>
      <c r="E247" s="50"/>
      <c r="F247" s="50"/>
      <c r="G247" s="50"/>
      <c r="H247" s="50"/>
      <c r="I247" s="50"/>
      <c r="J247" s="50"/>
      <c r="K247" s="50"/>
    </row>
    <row r="248" spans="2:11" ht="45" customHeight="1">
      <c r="B248" s="611" t="s">
        <v>787</v>
      </c>
      <c r="C248" s="46" t="s">
        <v>632</v>
      </c>
      <c r="D248" s="313"/>
      <c r="E248" s="48" t="s">
        <v>160</v>
      </c>
      <c r="F248" s="48" t="s">
        <v>160</v>
      </c>
      <c r="G248" s="53"/>
      <c r="H248" s="51"/>
      <c r="I248" s="51"/>
      <c r="J248" s="51"/>
      <c r="K248" s="51"/>
    </row>
    <row r="249" spans="2:11" ht="30" customHeight="1">
      <c r="B249" s="611"/>
      <c r="C249" s="46" t="s">
        <v>633</v>
      </c>
      <c r="D249" s="313"/>
      <c r="E249" s="48" t="s">
        <v>160</v>
      </c>
      <c r="F249" s="48" t="s">
        <v>160</v>
      </c>
      <c r="G249" s="53"/>
      <c r="H249" s="51"/>
      <c r="I249" s="51"/>
      <c r="J249" s="51"/>
      <c r="K249" s="51"/>
    </row>
    <row r="250" spans="2:11" ht="30" customHeight="1">
      <c r="B250" s="611"/>
      <c r="C250" s="46" t="s">
        <v>634</v>
      </c>
      <c r="D250" s="313"/>
      <c r="E250" s="48" t="s">
        <v>160</v>
      </c>
      <c r="F250" s="48" t="s">
        <v>160</v>
      </c>
      <c r="G250" s="53"/>
      <c r="H250" s="51"/>
      <c r="I250" s="51"/>
      <c r="J250" s="51"/>
      <c r="K250" s="51"/>
    </row>
    <row r="251" spans="2:11" ht="30" customHeight="1">
      <c r="B251" s="611" t="s">
        <v>788</v>
      </c>
      <c r="C251" s="46" t="s">
        <v>635</v>
      </c>
      <c r="D251" s="313"/>
      <c r="E251" s="48" t="s">
        <v>160</v>
      </c>
      <c r="F251" s="48" t="s">
        <v>160</v>
      </c>
      <c r="G251" s="53"/>
      <c r="H251" s="51"/>
      <c r="I251" s="51"/>
      <c r="J251" s="51"/>
      <c r="K251" s="51"/>
    </row>
    <row r="252" spans="2:11" ht="30" customHeight="1">
      <c r="B252" s="611"/>
      <c r="C252" s="46" t="s">
        <v>636</v>
      </c>
      <c r="D252" s="313"/>
      <c r="E252" s="48" t="s">
        <v>160</v>
      </c>
      <c r="F252" s="48" t="s">
        <v>160</v>
      </c>
      <c r="G252" s="53"/>
      <c r="H252" s="51"/>
      <c r="I252" s="51"/>
      <c r="J252" s="51"/>
      <c r="K252" s="51"/>
    </row>
    <row r="253" spans="2:11" ht="30" customHeight="1">
      <c r="B253" s="46" t="s">
        <v>789</v>
      </c>
      <c r="C253" s="46" t="s">
        <v>637</v>
      </c>
      <c r="D253" s="313"/>
      <c r="E253" s="48" t="s">
        <v>160</v>
      </c>
      <c r="F253" s="48" t="s">
        <v>160</v>
      </c>
      <c r="G253" s="53"/>
      <c r="H253" s="51"/>
      <c r="I253" s="51"/>
      <c r="J253" s="51"/>
      <c r="K253" s="51"/>
    </row>
    <row r="254" spans="2:11" ht="15">
      <c r="B254" s="54" t="s">
        <v>797</v>
      </c>
      <c r="C254" s="55"/>
      <c r="D254" s="55"/>
      <c r="E254" s="50"/>
      <c r="F254" s="50"/>
      <c r="G254" s="50"/>
      <c r="H254" s="50"/>
      <c r="I254" s="50"/>
      <c r="J254" s="50"/>
      <c r="K254" s="50"/>
    </row>
    <row r="255" spans="2:11" ht="45" customHeight="1">
      <c r="B255" s="46" t="s">
        <v>641</v>
      </c>
      <c r="C255" s="46" t="s">
        <v>638</v>
      </c>
      <c r="D255" s="313"/>
      <c r="E255" s="48" t="s">
        <v>160</v>
      </c>
      <c r="F255" s="48" t="s">
        <v>160</v>
      </c>
      <c r="G255" s="53"/>
      <c r="H255" s="51"/>
      <c r="I255" s="51"/>
      <c r="J255" s="51"/>
      <c r="K255" s="51"/>
    </row>
    <row r="256" spans="2:11" ht="45" customHeight="1">
      <c r="B256" s="611" t="s">
        <v>642</v>
      </c>
      <c r="C256" s="46" t="s">
        <v>639</v>
      </c>
      <c r="D256" s="313"/>
      <c r="E256" s="48" t="s">
        <v>160</v>
      </c>
      <c r="F256" s="48" t="s">
        <v>160</v>
      </c>
      <c r="G256" s="53"/>
      <c r="H256" s="51"/>
      <c r="I256" s="51"/>
      <c r="J256" s="51"/>
      <c r="K256" s="51"/>
    </row>
    <row r="257" spans="2:11" ht="45.95" customHeight="1">
      <c r="B257" s="611"/>
      <c r="C257" s="46" t="s">
        <v>640</v>
      </c>
      <c r="D257" s="313"/>
      <c r="E257" s="48" t="s">
        <v>160</v>
      </c>
      <c r="F257" s="48" t="s">
        <v>160</v>
      </c>
      <c r="G257" s="53"/>
      <c r="H257" s="51"/>
      <c r="I257" s="51"/>
      <c r="J257" s="51"/>
      <c r="K257" s="51"/>
    </row>
    <row r="259" spans="2:11" ht="18.75">
      <c r="B259" s="19" t="s">
        <v>297</v>
      </c>
    </row>
    <row r="261" spans="2:11" ht="47.25">
      <c r="B261" s="97" t="s">
        <v>1160</v>
      </c>
      <c r="C261" s="97" t="s">
        <v>798</v>
      </c>
      <c r="D261" s="97"/>
      <c r="E261" s="97"/>
      <c r="F261" s="97"/>
      <c r="G261" s="97" t="s">
        <v>799</v>
      </c>
    </row>
    <row r="262" spans="2:11" ht="30">
      <c r="B262" s="605" t="s">
        <v>790</v>
      </c>
      <c r="C262" s="95" t="s">
        <v>1300</v>
      </c>
      <c r="D262" s="95"/>
      <c r="E262" s="96"/>
      <c r="F262" s="96"/>
      <c r="G262" s="606" t="s">
        <v>30</v>
      </c>
    </row>
    <row r="263" spans="2:11" ht="15">
      <c r="B263" s="605"/>
      <c r="C263" s="95" t="s">
        <v>671</v>
      </c>
      <c r="D263" s="95"/>
      <c r="E263" s="96"/>
      <c r="F263" s="96"/>
      <c r="G263" s="606"/>
    </row>
    <row r="264" spans="2:11" ht="15">
      <c r="B264" s="605" t="s">
        <v>791</v>
      </c>
      <c r="C264" s="95" t="s">
        <v>672</v>
      </c>
      <c r="D264" s="95"/>
      <c r="E264" s="96"/>
      <c r="F264" s="96"/>
      <c r="G264" s="606" t="s">
        <v>30</v>
      </c>
    </row>
    <row r="265" spans="2:11" ht="15">
      <c r="B265" s="605"/>
      <c r="C265" s="95" t="s">
        <v>673</v>
      </c>
      <c r="D265" s="95"/>
      <c r="E265" s="96"/>
      <c r="F265" s="96"/>
      <c r="G265" s="606"/>
    </row>
    <row r="266" spans="2:11" ht="15">
      <c r="B266" s="605" t="s">
        <v>792</v>
      </c>
      <c r="C266" s="95" t="s">
        <v>674</v>
      </c>
      <c r="D266" s="95"/>
      <c r="E266" s="96"/>
      <c r="F266" s="96"/>
      <c r="G266" s="606" t="s">
        <v>30</v>
      </c>
    </row>
    <row r="267" spans="2:11" ht="15">
      <c r="B267" s="605"/>
      <c r="C267" s="95" t="s">
        <v>675</v>
      </c>
      <c r="D267" s="95"/>
      <c r="E267" s="96"/>
      <c r="F267" s="96"/>
      <c r="G267" s="606"/>
    </row>
    <row r="268" spans="2:11" ht="15">
      <c r="B268" s="605"/>
      <c r="C268" s="95" t="s">
        <v>676</v>
      </c>
      <c r="D268" s="95"/>
      <c r="E268" s="96"/>
      <c r="F268" s="96"/>
      <c r="G268" s="606"/>
    </row>
    <row r="269" spans="2:11" ht="30">
      <c r="B269" s="605" t="s">
        <v>793</v>
      </c>
      <c r="C269" s="95" t="s">
        <v>677</v>
      </c>
      <c r="D269" s="95"/>
      <c r="E269" s="96"/>
      <c r="F269" s="96"/>
      <c r="G269" s="606" t="s">
        <v>32</v>
      </c>
    </row>
    <row r="270" spans="2:11" ht="15">
      <c r="B270" s="605"/>
      <c r="C270" s="95" t="s">
        <v>678</v>
      </c>
      <c r="D270" s="95"/>
      <c r="E270" s="96"/>
      <c r="F270" s="96"/>
      <c r="G270" s="606"/>
    </row>
    <row r="271" spans="2:11" ht="30">
      <c r="B271" s="605" t="s">
        <v>794</v>
      </c>
      <c r="C271" s="95" t="s">
        <v>679</v>
      </c>
      <c r="D271" s="95"/>
      <c r="E271" s="96"/>
      <c r="F271" s="96"/>
      <c r="G271" s="606" t="s">
        <v>32</v>
      </c>
    </row>
    <row r="272" spans="2:11" ht="15">
      <c r="B272" s="605"/>
      <c r="C272" s="95" t="s">
        <v>680</v>
      </c>
      <c r="D272" s="95"/>
      <c r="E272" s="96"/>
      <c r="F272" s="96"/>
      <c r="G272" s="606"/>
    </row>
    <row r="273" spans="2:7" ht="30">
      <c r="B273" s="605" t="s">
        <v>368</v>
      </c>
      <c r="C273" s="95" t="s">
        <v>681</v>
      </c>
      <c r="D273" s="95"/>
      <c r="E273" s="96"/>
      <c r="F273" s="96"/>
      <c r="G273" s="606" t="s">
        <v>32</v>
      </c>
    </row>
    <row r="274" spans="2:7" ht="30">
      <c r="B274" s="605"/>
      <c r="C274" s="95" t="s">
        <v>682</v>
      </c>
      <c r="D274" s="95"/>
      <c r="E274" s="96"/>
      <c r="F274" s="96"/>
      <c r="G274" s="606"/>
    </row>
    <row r="275" spans="2:7" ht="15">
      <c r="B275" s="605"/>
      <c r="C275" s="95" t="s">
        <v>683</v>
      </c>
      <c r="D275" s="95"/>
      <c r="E275" s="96"/>
      <c r="F275" s="96"/>
      <c r="G275" s="96" t="s">
        <v>31</v>
      </c>
    </row>
    <row r="276" spans="2:7" ht="15">
      <c r="B276" s="95" t="s">
        <v>795</v>
      </c>
      <c r="C276" s="95" t="s">
        <v>684</v>
      </c>
      <c r="D276" s="95"/>
      <c r="E276" s="96"/>
      <c r="F276" s="96"/>
      <c r="G276" s="96" t="s">
        <v>31</v>
      </c>
    </row>
    <row r="277" spans="2:7" ht="30">
      <c r="B277" s="95" t="s">
        <v>796</v>
      </c>
      <c r="C277" s="95" t="s">
        <v>685</v>
      </c>
      <c r="D277" s="95"/>
      <c r="E277" s="96"/>
      <c r="F277" s="96"/>
      <c r="G277" s="96" t="s">
        <v>32</v>
      </c>
    </row>
    <row r="278" spans="2:7" ht="15">
      <c r="B278" s="605" t="s">
        <v>366</v>
      </c>
      <c r="C278" s="95" t="s">
        <v>686</v>
      </c>
      <c r="D278" s="95"/>
      <c r="E278" s="96"/>
      <c r="F278" s="96"/>
      <c r="G278" s="96" t="s">
        <v>30</v>
      </c>
    </row>
    <row r="279" spans="2:7" ht="15">
      <c r="B279" s="605"/>
      <c r="C279" s="95" t="s">
        <v>687</v>
      </c>
      <c r="D279" s="95"/>
      <c r="E279" s="96"/>
      <c r="F279" s="96"/>
      <c r="G279" s="606" t="s">
        <v>32</v>
      </c>
    </row>
    <row r="280" spans="2:7" ht="30">
      <c r="B280" s="605"/>
      <c r="C280" s="95" t="s">
        <v>688</v>
      </c>
      <c r="D280" s="95"/>
      <c r="E280" s="96"/>
      <c r="F280" s="96"/>
      <c r="G280" s="606"/>
    </row>
    <row r="281" spans="2:7" ht="15">
      <c r="B281" s="605"/>
      <c r="C281" s="95" t="s">
        <v>689</v>
      </c>
      <c r="D281" s="95"/>
      <c r="E281" s="96"/>
      <c r="F281" s="96"/>
      <c r="G281" s="606"/>
    </row>
    <row r="282" spans="2:7" ht="30">
      <c r="B282" s="605" t="s">
        <v>661</v>
      </c>
      <c r="C282" s="95" t="s">
        <v>690</v>
      </c>
      <c r="D282" s="95"/>
      <c r="E282" s="96"/>
      <c r="F282" s="96"/>
      <c r="G282" s="96" t="s">
        <v>800</v>
      </c>
    </row>
    <row r="283" spans="2:7" ht="15">
      <c r="B283" s="605"/>
      <c r="C283" s="95" t="s">
        <v>691</v>
      </c>
      <c r="D283" s="95"/>
      <c r="E283" s="96"/>
      <c r="F283" s="96"/>
      <c r="G283" s="606" t="s">
        <v>32</v>
      </c>
    </row>
    <row r="284" spans="2:7" ht="15">
      <c r="B284" s="605"/>
      <c r="C284" s="95" t="s">
        <v>692</v>
      </c>
      <c r="D284" s="95"/>
      <c r="E284" s="96"/>
      <c r="F284" s="96"/>
      <c r="G284" s="606"/>
    </row>
    <row r="286" spans="2:7" ht="31.5">
      <c r="B286" s="609" t="s">
        <v>837</v>
      </c>
      <c r="C286" s="610"/>
      <c r="D286" s="314"/>
      <c r="E286" s="111"/>
      <c r="F286" s="111"/>
      <c r="G286" s="97" t="s">
        <v>799</v>
      </c>
    </row>
    <row r="287" spans="2:7" ht="15">
      <c r="B287" s="607" t="s">
        <v>643</v>
      </c>
      <c r="C287" s="608"/>
      <c r="D287" s="311"/>
      <c r="E287" s="63"/>
      <c r="F287" s="63"/>
      <c r="G287" s="63" t="s">
        <v>31</v>
      </c>
    </row>
    <row r="288" spans="2:7" ht="15">
      <c r="B288" s="607" t="s">
        <v>644</v>
      </c>
      <c r="C288" s="608"/>
      <c r="D288" s="311"/>
      <c r="E288" s="63"/>
      <c r="F288" s="63"/>
      <c r="G288" s="63" t="s">
        <v>31</v>
      </c>
    </row>
    <row r="289" spans="2:7" ht="15">
      <c r="B289" s="607" t="s">
        <v>645</v>
      </c>
      <c r="C289" s="608"/>
      <c r="D289" s="311"/>
      <c r="E289" s="63"/>
      <c r="F289" s="63"/>
      <c r="G289" s="63" t="s">
        <v>31</v>
      </c>
    </row>
    <row r="290" spans="2:7" ht="15">
      <c r="B290" s="607" t="s">
        <v>646</v>
      </c>
      <c r="C290" s="608"/>
      <c r="D290" s="311"/>
      <c r="E290" s="63"/>
      <c r="F290" s="63"/>
      <c r="G290" s="63" t="s">
        <v>31</v>
      </c>
    </row>
    <row r="291" spans="2:7" ht="15">
      <c r="B291" s="607" t="s">
        <v>647</v>
      </c>
      <c r="C291" s="608"/>
      <c r="D291" s="311"/>
      <c r="E291" s="63"/>
      <c r="F291" s="63"/>
      <c r="G291" s="63" t="s">
        <v>32</v>
      </c>
    </row>
    <row r="292" spans="2:7" ht="15" customHeight="1">
      <c r="B292" s="339" t="s">
        <v>662</v>
      </c>
      <c r="C292" s="311"/>
      <c r="D292" s="311"/>
      <c r="E292" s="63"/>
      <c r="F292" s="63"/>
      <c r="G292" s="63" t="s">
        <v>32</v>
      </c>
    </row>
    <row r="293" spans="2:7" ht="15">
      <c r="B293" s="607" t="s">
        <v>663</v>
      </c>
      <c r="C293" s="608"/>
      <c r="D293" s="311"/>
      <c r="E293" s="63"/>
      <c r="F293" s="63"/>
      <c r="G293" s="63" t="s">
        <v>31</v>
      </c>
    </row>
    <row r="294" spans="2:7" ht="15">
      <c r="B294" s="607" t="s">
        <v>663</v>
      </c>
      <c r="C294" s="608"/>
      <c r="D294" s="311"/>
      <c r="E294" s="63"/>
      <c r="F294" s="63"/>
      <c r="G294" s="63" t="s">
        <v>31</v>
      </c>
    </row>
    <row r="295" spans="2:7" ht="15">
      <c r="B295" s="607" t="s">
        <v>664</v>
      </c>
      <c r="C295" s="608"/>
      <c r="D295" s="311"/>
      <c r="E295" s="63"/>
      <c r="F295" s="63"/>
      <c r="G295" s="63" t="s">
        <v>31</v>
      </c>
    </row>
    <row r="296" spans="2:7" ht="15">
      <c r="B296" s="607" t="s">
        <v>665</v>
      </c>
      <c r="C296" s="608"/>
      <c r="D296" s="311"/>
      <c r="E296" s="63"/>
      <c r="F296" s="63"/>
      <c r="G296" s="63" t="s">
        <v>31</v>
      </c>
    </row>
    <row r="297" spans="2:7" ht="15">
      <c r="B297" s="607" t="s">
        <v>666</v>
      </c>
      <c r="C297" s="608"/>
      <c r="D297" s="311"/>
      <c r="E297" s="63"/>
      <c r="F297" s="63"/>
      <c r="G297" s="63" t="s">
        <v>30</v>
      </c>
    </row>
    <row r="298" spans="2:7" ht="15">
      <c r="B298" s="607" t="s">
        <v>667</v>
      </c>
      <c r="C298" s="608"/>
      <c r="D298" s="311"/>
      <c r="E298" s="63"/>
      <c r="F298" s="63"/>
      <c r="G298" s="63" t="s">
        <v>31</v>
      </c>
    </row>
    <row r="299" spans="2:7" ht="15">
      <c r="B299" s="607" t="s">
        <v>668</v>
      </c>
      <c r="C299" s="608"/>
      <c r="D299" s="311"/>
      <c r="E299" s="63"/>
      <c r="F299" s="63"/>
      <c r="G299" s="63" t="s">
        <v>32</v>
      </c>
    </row>
    <row r="300" spans="2:7" ht="15">
      <c r="B300" s="607" t="s">
        <v>669</v>
      </c>
      <c r="C300" s="608"/>
      <c r="D300" s="311"/>
      <c r="E300" s="63"/>
      <c r="F300" s="63"/>
      <c r="G300" s="63" t="s">
        <v>30</v>
      </c>
    </row>
    <row r="301" spans="2:7" ht="15">
      <c r="B301" s="607" t="s">
        <v>670</v>
      </c>
      <c r="C301" s="608"/>
      <c r="D301" s="311"/>
      <c r="E301" s="63"/>
      <c r="F301" s="63"/>
      <c r="G301" s="63" t="s">
        <v>32</v>
      </c>
    </row>
  </sheetData>
  <autoFilter ref="E26:F29"/>
  <mergeCells count="105">
    <mergeCell ref="B1:C1"/>
    <mergeCell ref="B2:L2"/>
    <mergeCell ref="B59:B60"/>
    <mergeCell ref="B61:B62"/>
    <mergeCell ref="B63:B65"/>
    <mergeCell ref="F26:F29"/>
    <mergeCell ref="I26:I29"/>
    <mergeCell ref="B31:B38"/>
    <mergeCell ref="B41:B42"/>
    <mergeCell ref="B43:B45"/>
    <mergeCell ref="B46:B47"/>
    <mergeCell ref="J26:J29"/>
    <mergeCell ref="G26:G29"/>
    <mergeCell ref="E26:E29"/>
    <mergeCell ref="B48:B49"/>
    <mergeCell ref="B51:B52"/>
    <mergeCell ref="B53:B54"/>
    <mergeCell ref="B55:B57"/>
    <mergeCell ref="B25:C26"/>
    <mergeCell ref="K25:K29"/>
    <mergeCell ref="E25:J25"/>
    <mergeCell ref="D25:D29"/>
    <mergeCell ref="H26:H29"/>
    <mergeCell ref="B27:C28"/>
    <mergeCell ref="B66:B68"/>
    <mergeCell ref="B69:B76"/>
    <mergeCell ref="B77:B82"/>
    <mergeCell ref="B155:B157"/>
    <mergeCell ref="B161:B162"/>
    <mergeCell ref="B159:B160"/>
    <mergeCell ref="B163:B164"/>
    <mergeCell ref="B165:B168"/>
    <mergeCell ref="B148:B149"/>
    <mergeCell ref="B150:B151"/>
    <mergeCell ref="B153:B154"/>
    <mergeCell ref="B113:B115"/>
    <mergeCell ref="B116:B119"/>
    <mergeCell ref="B121:B124"/>
    <mergeCell ref="B125:B131"/>
    <mergeCell ref="B132:B140"/>
    <mergeCell ref="B142:B144"/>
    <mergeCell ref="B145:B146"/>
    <mergeCell ref="B94:B99"/>
    <mergeCell ref="B101:B103"/>
    <mergeCell ref="B107:B109"/>
    <mergeCell ref="B83:B84"/>
    <mergeCell ref="B85:B87"/>
    <mergeCell ref="B88:B92"/>
    <mergeCell ref="B191:B192"/>
    <mergeCell ref="B193:B194"/>
    <mergeCell ref="B195:B196"/>
    <mergeCell ref="B256:B257"/>
    <mergeCell ref="B235:B238"/>
    <mergeCell ref="B239:B240"/>
    <mergeCell ref="B245:B246"/>
    <mergeCell ref="B248:B250"/>
    <mergeCell ref="B251:B252"/>
    <mergeCell ref="B214:B216"/>
    <mergeCell ref="B217:B220"/>
    <mergeCell ref="B222:B224"/>
    <mergeCell ref="B226:B230"/>
    <mergeCell ref="B232:B234"/>
    <mergeCell ref="B271:B272"/>
    <mergeCell ref="G271:G272"/>
    <mergeCell ref="B273:B275"/>
    <mergeCell ref="G273:G274"/>
    <mergeCell ref="B170:B171"/>
    <mergeCell ref="B173:B176"/>
    <mergeCell ref="B266:B268"/>
    <mergeCell ref="B177:B179"/>
    <mergeCell ref="B180:B182"/>
    <mergeCell ref="B184:B185"/>
    <mergeCell ref="G266:G268"/>
    <mergeCell ref="B269:B270"/>
    <mergeCell ref="G269:G270"/>
    <mergeCell ref="B262:B263"/>
    <mergeCell ref="G262:G263"/>
    <mergeCell ref="B264:B265"/>
    <mergeCell ref="G264:G265"/>
    <mergeCell ref="B197:B199"/>
    <mergeCell ref="B202:B205"/>
    <mergeCell ref="B206:B208"/>
    <mergeCell ref="B209:B210"/>
    <mergeCell ref="B211:B213"/>
    <mergeCell ref="B187:B188"/>
    <mergeCell ref="B189:B190"/>
    <mergeCell ref="B278:B281"/>
    <mergeCell ref="G279:G281"/>
    <mergeCell ref="B282:B284"/>
    <mergeCell ref="G283:G284"/>
    <mergeCell ref="B301:C301"/>
    <mergeCell ref="B286:C286"/>
    <mergeCell ref="B287:C287"/>
    <mergeCell ref="B288:C288"/>
    <mergeCell ref="B289:C289"/>
    <mergeCell ref="B290:C290"/>
    <mergeCell ref="B296:C296"/>
    <mergeCell ref="B297:C297"/>
    <mergeCell ref="B298:C298"/>
    <mergeCell ref="B299:C299"/>
    <mergeCell ref="B300:C300"/>
    <mergeCell ref="B291:C291"/>
    <mergeCell ref="B293:C293"/>
    <mergeCell ref="B294:C294"/>
    <mergeCell ref="B295:C295"/>
  </mergeCells>
  <dataValidations count="2">
    <dataValidation type="list" allowBlank="1" showInputMessage="1" showErrorMessage="1" sqref="E159:E171 E173:E182 E184:E185 E187:E200 E202:E220 E222:E224 E226:E230 E232:E240 E242:E246 E248:E253 E255:E257 E121:E140 E142:E151 E153:E157 E31:E99 E101:E103 E105:E110 E112:E119">
      <formula1>"Please select, Very high, High, Medium, Low, Not interested at all, To be confirmed"</formula1>
    </dataValidation>
    <dataValidation type="list" allowBlank="1" showInputMessage="1" showErrorMessage="1" sqref="F159:F171 F173:F182 F184:F185 F187:F200 F202:F220 F222:F224 F226:F230 F232:F240 F242:F246 F248:F253 F255:F257 F121:F140 F142:F151 F153:F157 F31:F99 F101:F103 F105:F110 F112:F119">
      <formula1>"Please select, Certain, Almost certain, Very high, High, Medium, Low, Very low, Nihil, To be confirmed"</formula1>
    </dataValidation>
  </dataValidations>
  <hyperlinks>
    <hyperlink ref="B27" r:id="rId1"/>
  </hyperlinks>
  <pageMargins left="0.39370078740157483" right="0.39370078740157483" top="0.39370078740157483" bottom="0.39370078740157483" header="0.23622047244094491" footer="0.23622047244094491"/>
  <pageSetup paperSize="9" scale="40" orientation="portrait" r:id="rId2"/>
  <headerFooter>
    <oddFooter>&amp;CPage &amp;P of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AC126"/>
  <sheetViews>
    <sheetView showGridLines="0" showRowColHeaders="0" zoomScale="80" zoomScaleNormal="80" zoomScaleSheetLayoutView="40" workbookViewId="0">
      <pane xSplit="3" topLeftCell="D1" activePane="topRight" state="frozen"/>
      <selection pane="topRight"/>
    </sheetView>
  </sheetViews>
  <sheetFormatPr defaultColWidth="8.85546875" defaultRowHeight="15.75"/>
  <cols>
    <col min="1" max="1" width="1.140625" style="2" customWidth="1"/>
    <col min="2" max="2" width="29.140625" style="23" customWidth="1"/>
    <col min="3" max="3" width="28.5703125" style="2" customWidth="1"/>
    <col min="4" max="4" width="22.5703125" style="2" customWidth="1"/>
    <col min="5" max="5" width="23.5703125" style="2" customWidth="1"/>
    <col min="6" max="6" width="28.42578125" style="2" customWidth="1"/>
    <col min="7" max="11" width="15.5703125" style="2" customWidth="1"/>
    <col min="12" max="13" width="20.5703125" style="2" customWidth="1"/>
    <col min="14" max="18" width="15.5703125" style="2" customWidth="1"/>
    <col min="19" max="21" width="20.5703125" style="2" customWidth="1"/>
    <col min="22" max="22" width="15.5703125" style="2" customWidth="1"/>
    <col min="23" max="24" width="20.5703125" style="2" customWidth="1"/>
    <col min="25" max="26" width="15.5703125" style="2" customWidth="1"/>
    <col min="27" max="27" width="16.85546875" style="2" customWidth="1"/>
    <col min="28" max="28" width="20.5703125" style="2" customWidth="1"/>
    <col min="29" max="29" width="32" style="2" customWidth="1"/>
    <col min="30" max="30" width="15" style="2" customWidth="1"/>
    <col min="31" max="31" width="22.5703125" style="2" customWidth="1"/>
    <col min="32" max="16384" width="8.85546875" style="2"/>
  </cols>
  <sheetData>
    <row r="1" spans="2:19" s="21" customFormat="1" ht="16.5" customHeight="1">
      <c r="B1" s="536" t="s">
        <v>1493</v>
      </c>
      <c r="C1" s="536"/>
    </row>
    <row r="2" spans="2:19" s="21" customFormat="1" ht="39.950000000000003" customHeight="1">
      <c r="B2" s="150" t="s">
        <v>1200</v>
      </c>
      <c r="C2" s="150"/>
      <c r="D2" s="150"/>
      <c r="E2" s="150"/>
      <c r="F2" s="150"/>
      <c r="G2" s="150"/>
      <c r="H2" s="43"/>
      <c r="I2" s="43"/>
      <c r="J2" s="43"/>
      <c r="K2" s="43"/>
      <c r="L2" s="43"/>
      <c r="M2" s="22"/>
      <c r="N2" s="22"/>
      <c r="O2" s="22"/>
      <c r="P2" s="22"/>
      <c r="Q2" s="22"/>
      <c r="R2" s="22"/>
      <c r="S2" s="22"/>
    </row>
    <row r="3" spans="2:19" ht="5.45" customHeight="1"/>
    <row r="4" spans="2:19" ht="18.75">
      <c r="B4" s="19" t="s">
        <v>151</v>
      </c>
    </row>
    <row r="5" spans="2:19" ht="15">
      <c r="B5" s="44" t="s">
        <v>1067</v>
      </c>
      <c r="D5" s="2" t="s">
        <v>1299</v>
      </c>
    </row>
    <row r="6" spans="2:19" ht="15">
      <c r="B6" s="44" t="s">
        <v>1068</v>
      </c>
    </row>
    <row r="7" spans="2:19" ht="15">
      <c r="B7" s="2"/>
    </row>
    <row r="8" spans="2:19" ht="15">
      <c r="B8" s="44" t="s">
        <v>1069</v>
      </c>
    </row>
    <row r="9" spans="2:19" ht="15">
      <c r="B9" s="44" t="s">
        <v>1070</v>
      </c>
    </row>
    <row r="10" spans="2:19" ht="15">
      <c r="B10" s="44" t="s">
        <v>1066</v>
      </c>
    </row>
    <row r="11" spans="2:19" ht="15">
      <c r="B11" s="44" t="s">
        <v>1071</v>
      </c>
    </row>
    <row r="12" spans="2:19" ht="15">
      <c r="B12" s="2"/>
    </row>
    <row r="13" spans="2:19" ht="18.75">
      <c r="B13" s="19" t="s">
        <v>1201</v>
      </c>
    </row>
    <row r="14" spans="2:19" ht="15">
      <c r="B14" s="44" t="s">
        <v>1072</v>
      </c>
    </row>
    <row r="15" spans="2:19" ht="5.0999999999999996" customHeight="1">
      <c r="B15" s="2"/>
    </row>
    <row r="16" spans="2:19" ht="15">
      <c r="B16" s="44" t="s">
        <v>1073</v>
      </c>
    </row>
    <row r="17" spans="2:29" ht="15">
      <c r="B17" s="44" t="s">
        <v>1074</v>
      </c>
    </row>
    <row r="18" spans="2:29" ht="15">
      <c r="B18" s="44"/>
    </row>
    <row r="19" spans="2:29" ht="15">
      <c r="B19" s="2"/>
      <c r="F19" s="307" t="s">
        <v>1075</v>
      </c>
      <c r="G19" s="163" t="s">
        <v>1076</v>
      </c>
      <c r="H19" s="164" t="s">
        <v>1077</v>
      </c>
      <c r="I19" s="165" t="s">
        <v>1078</v>
      </c>
    </row>
    <row r="20" spans="2:29" ht="5.0999999999999996" customHeight="1">
      <c r="B20" s="2"/>
    </row>
    <row r="21" spans="2:29" ht="15">
      <c r="B21" s="639" t="s">
        <v>1079</v>
      </c>
      <c r="C21" s="641" t="s">
        <v>1081</v>
      </c>
      <c r="D21" s="316"/>
      <c r="E21" s="616" t="s">
        <v>1080</v>
      </c>
      <c r="F21" s="617" t="s">
        <v>1083</v>
      </c>
      <c r="G21" s="643" t="s">
        <v>1084</v>
      </c>
      <c r="H21" s="644"/>
      <c r="I21" s="644"/>
      <c r="J21" s="644"/>
      <c r="K21" s="644"/>
      <c r="L21" s="645"/>
      <c r="M21" s="643" t="s">
        <v>1087</v>
      </c>
      <c r="N21" s="644"/>
      <c r="O21" s="644"/>
      <c r="P21" s="644"/>
      <c r="Q21" s="644"/>
      <c r="R21" s="644"/>
      <c r="S21" s="645"/>
      <c r="T21" s="643" t="s">
        <v>1090</v>
      </c>
      <c r="U21" s="644"/>
      <c r="V21" s="644"/>
      <c r="W21" s="644"/>
      <c r="X21" s="645"/>
      <c r="Y21" s="643" t="s">
        <v>1089</v>
      </c>
      <c r="Z21" s="644"/>
      <c r="AA21" s="644"/>
      <c r="AB21" s="645"/>
      <c r="AC21" s="624" t="s">
        <v>1091</v>
      </c>
    </row>
    <row r="22" spans="2:29" ht="60" customHeight="1">
      <c r="B22" s="640"/>
      <c r="C22" s="642"/>
      <c r="D22" s="312" t="s">
        <v>1082</v>
      </c>
      <c r="E22" s="618"/>
      <c r="F22" s="618"/>
      <c r="G22" s="56" t="s">
        <v>1009</v>
      </c>
      <c r="H22" s="56" t="s">
        <v>1093</v>
      </c>
      <c r="I22" s="56" t="s">
        <v>1004</v>
      </c>
      <c r="J22" s="56" t="s">
        <v>1006</v>
      </c>
      <c r="K22" s="56" t="s">
        <v>1085</v>
      </c>
      <c r="L22" s="56" t="s">
        <v>168</v>
      </c>
      <c r="M22" s="56" t="s">
        <v>1026</v>
      </c>
      <c r="N22" s="56" t="s">
        <v>1086</v>
      </c>
      <c r="O22" s="56" t="s">
        <v>1027</v>
      </c>
      <c r="P22" s="56" t="s">
        <v>1031</v>
      </c>
      <c r="Q22" s="56" t="s">
        <v>1030</v>
      </c>
      <c r="R22" s="56" t="s">
        <v>1022</v>
      </c>
      <c r="S22" s="56" t="s">
        <v>168</v>
      </c>
      <c r="T22" s="56" t="s">
        <v>1042</v>
      </c>
      <c r="U22" s="56" t="s">
        <v>1088</v>
      </c>
      <c r="V22" s="56" t="s">
        <v>1020</v>
      </c>
      <c r="W22" s="56" t="s">
        <v>1033</v>
      </c>
      <c r="X22" s="56" t="s">
        <v>168</v>
      </c>
      <c r="Y22" s="56" t="s">
        <v>1028</v>
      </c>
      <c r="Z22" s="56" t="s">
        <v>1024</v>
      </c>
      <c r="AA22" s="56" t="s">
        <v>1092</v>
      </c>
      <c r="AB22" s="56" t="s">
        <v>168</v>
      </c>
      <c r="AC22" s="626"/>
    </row>
    <row r="23" spans="2:29" ht="30" customHeight="1">
      <c r="B23" s="46" t="s">
        <v>693</v>
      </c>
      <c r="C23" s="46" t="s">
        <v>888</v>
      </c>
      <c r="D23" s="48" t="s">
        <v>160</v>
      </c>
      <c r="E23" s="48" t="s">
        <v>160</v>
      </c>
      <c r="F23" s="51"/>
      <c r="G23" s="119"/>
      <c r="H23" s="120"/>
      <c r="I23" s="119"/>
      <c r="J23" s="119"/>
      <c r="K23" s="119"/>
      <c r="L23" s="51"/>
      <c r="M23" s="119"/>
      <c r="N23" s="119"/>
      <c r="O23" s="120"/>
      <c r="P23" s="120"/>
      <c r="Q23" s="120"/>
      <c r="R23" s="46"/>
      <c r="S23" s="51"/>
      <c r="T23" s="121"/>
      <c r="U23" s="119"/>
      <c r="V23" s="122"/>
      <c r="W23" s="122"/>
      <c r="X23" s="51"/>
      <c r="Y23" s="120"/>
      <c r="Z23" s="120"/>
      <c r="AA23" s="119"/>
      <c r="AB23" s="51"/>
      <c r="AC23" s="51"/>
    </row>
    <row r="24" spans="2:29" ht="30" customHeight="1">
      <c r="B24" s="46" t="s">
        <v>694</v>
      </c>
      <c r="C24" s="46" t="s">
        <v>889</v>
      </c>
      <c r="D24" s="48" t="s">
        <v>160</v>
      </c>
      <c r="E24" s="48" t="s">
        <v>160</v>
      </c>
      <c r="F24" s="51"/>
      <c r="G24" s="119"/>
      <c r="H24" s="46"/>
      <c r="I24" s="119"/>
      <c r="J24" s="119"/>
      <c r="K24" s="119"/>
      <c r="L24" s="51"/>
      <c r="M24" s="119"/>
      <c r="N24" s="119"/>
      <c r="O24" s="119"/>
      <c r="P24" s="119"/>
      <c r="Q24" s="120"/>
      <c r="R24" s="46"/>
      <c r="S24" s="51"/>
      <c r="T24" s="120"/>
      <c r="U24" s="119"/>
      <c r="V24" s="122"/>
      <c r="W24" s="119"/>
      <c r="X24" s="51"/>
      <c r="Y24" s="120"/>
      <c r="Z24" s="120"/>
      <c r="AA24" s="119"/>
      <c r="AB24" s="51"/>
      <c r="AC24" s="51"/>
    </row>
    <row r="25" spans="2:29" ht="30" customHeight="1">
      <c r="B25" s="66" t="s">
        <v>696</v>
      </c>
      <c r="C25" s="66" t="s">
        <v>890</v>
      </c>
      <c r="D25" s="48" t="s">
        <v>160</v>
      </c>
      <c r="E25" s="48" t="s">
        <v>160</v>
      </c>
      <c r="F25" s="51"/>
      <c r="G25" s="119"/>
      <c r="H25" s="120"/>
      <c r="I25" s="120"/>
      <c r="J25" s="119"/>
      <c r="K25" s="119"/>
      <c r="L25" s="51"/>
      <c r="M25" s="120"/>
      <c r="N25" s="120"/>
      <c r="O25" s="46"/>
      <c r="P25" s="46"/>
      <c r="Q25" s="46"/>
      <c r="R25" s="46"/>
      <c r="S25" s="51"/>
      <c r="T25" s="120"/>
      <c r="U25" s="46"/>
      <c r="V25" s="120"/>
      <c r="W25" s="46"/>
      <c r="X25" s="51"/>
      <c r="Y25" s="120"/>
      <c r="Z25" s="120"/>
      <c r="AA25" s="119"/>
      <c r="AB25" s="51"/>
      <c r="AC25" s="51"/>
    </row>
    <row r="26" spans="2:29" ht="30" customHeight="1">
      <c r="B26" s="66" t="s">
        <v>698</v>
      </c>
      <c r="C26" s="66" t="s">
        <v>644</v>
      </c>
      <c r="D26" s="48" t="s">
        <v>160</v>
      </c>
      <c r="E26" s="48" t="s">
        <v>160</v>
      </c>
      <c r="F26" s="51"/>
      <c r="G26" s="119"/>
      <c r="H26" s="120"/>
      <c r="I26" s="120"/>
      <c r="J26" s="119"/>
      <c r="K26" s="119"/>
      <c r="L26" s="51"/>
      <c r="M26" s="120"/>
      <c r="N26" s="120"/>
      <c r="O26" s="46"/>
      <c r="P26" s="46"/>
      <c r="Q26" s="46"/>
      <c r="R26" s="46"/>
      <c r="S26" s="51"/>
      <c r="T26" s="120"/>
      <c r="U26" s="46"/>
      <c r="V26" s="120"/>
      <c r="W26" s="46"/>
      <c r="X26" s="51"/>
      <c r="Y26" s="120"/>
      <c r="Z26" s="120"/>
      <c r="AA26" s="119"/>
      <c r="AB26" s="51"/>
      <c r="AC26" s="51"/>
    </row>
    <row r="27" spans="2:29" ht="30" customHeight="1">
      <c r="B27" s="66" t="s">
        <v>699</v>
      </c>
      <c r="C27" s="66" t="s">
        <v>891</v>
      </c>
      <c r="D27" s="48" t="s">
        <v>160</v>
      </c>
      <c r="E27" s="48" t="s">
        <v>160</v>
      </c>
      <c r="F27" s="51"/>
      <c r="G27" s="119"/>
      <c r="H27" s="119"/>
      <c r="I27" s="120"/>
      <c r="J27" s="119"/>
      <c r="K27" s="119"/>
      <c r="L27" s="51"/>
      <c r="M27" s="119"/>
      <c r="N27" s="119"/>
      <c r="O27" s="120"/>
      <c r="P27" s="46"/>
      <c r="Q27" s="46"/>
      <c r="R27" s="46"/>
      <c r="S27" s="51"/>
      <c r="T27" s="119"/>
      <c r="U27" s="120"/>
      <c r="V27" s="120"/>
      <c r="W27" s="46"/>
      <c r="X27" s="51"/>
      <c r="Y27" s="120"/>
      <c r="Z27" s="120"/>
      <c r="AA27" s="119"/>
      <c r="AB27" s="51"/>
      <c r="AC27" s="51"/>
    </row>
    <row r="28" spans="2:29" ht="83.45" customHeight="1">
      <c r="B28" s="66" t="s">
        <v>700</v>
      </c>
      <c r="C28" s="66" t="s">
        <v>892</v>
      </c>
      <c r="D28" s="48" t="s">
        <v>160</v>
      </c>
      <c r="E28" s="48" t="s">
        <v>160</v>
      </c>
      <c r="F28" s="51"/>
      <c r="G28" s="119"/>
      <c r="H28" s="119"/>
      <c r="I28" s="46"/>
      <c r="J28" s="119"/>
      <c r="K28" s="119"/>
      <c r="L28" s="51"/>
      <c r="M28" s="120"/>
      <c r="N28" s="120"/>
      <c r="O28" s="46"/>
      <c r="P28" s="46"/>
      <c r="Q28" s="46"/>
      <c r="R28" s="46"/>
      <c r="S28" s="51"/>
      <c r="T28" s="46"/>
      <c r="U28" s="119"/>
      <c r="V28" s="120"/>
      <c r="W28" s="46"/>
      <c r="X28" s="51"/>
      <c r="Y28" s="120"/>
      <c r="Z28" s="120"/>
      <c r="AA28" s="119"/>
      <c r="AB28" s="51"/>
      <c r="AC28" s="51"/>
    </row>
    <row r="29" spans="2:29" ht="30" customHeight="1">
      <c r="B29" s="66" t="s">
        <v>701</v>
      </c>
      <c r="C29" s="66" t="s">
        <v>893</v>
      </c>
      <c r="D29" s="48" t="s">
        <v>160</v>
      </c>
      <c r="E29" s="48" t="s">
        <v>160</v>
      </c>
      <c r="F29" s="51"/>
      <c r="G29" s="119"/>
      <c r="H29" s="46"/>
      <c r="I29" s="119"/>
      <c r="J29" s="119"/>
      <c r="K29" s="119"/>
      <c r="L29" s="51"/>
      <c r="M29" s="119"/>
      <c r="N29" s="119"/>
      <c r="O29" s="119"/>
      <c r="P29" s="120"/>
      <c r="Q29" s="46"/>
      <c r="R29" s="46"/>
      <c r="S29" s="51"/>
      <c r="T29" s="120"/>
      <c r="U29" s="119"/>
      <c r="V29" s="120"/>
      <c r="W29" s="46"/>
      <c r="X29" s="51"/>
      <c r="Y29" s="120"/>
      <c r="Z29" s="120"/>
      <c r="AA29" s="119"/>
      <c r="AB29" s="51"/>
      <c r="AC29" s="51"/>
    </row>
    <row r="30" spans="2:29" ht="30" customHeight="1">
      <c r="B30" s="66" t="s">
        <v>702</v>
      </c>
      <c r="C30" s="66" t="s">
        <v>894</v>
      </c>
      <c r="D30" s="48" t="s">
        <v>160</v>
      </c>
      <c r="E30" s="48" t="s">
        <v>160</v>
      </c>
      <c r="F30" s="51"/>
      <c r="G30" s="119"/>
      <c r="H30" s="46"/>
      <c r="I30" s="46"/>
      <c r="J30" s="119"/>
      <c r="K30" s="119"/>
      <c r="L30" s="51"/>
      <c r="M30" s="120"/>
      <c r="N30" s="120"/>
      <c r="O30" s="120"/>
      <c r="P30" s="46"/>
      <c r="Q30" s="46"/>
      <c r="R30" s="46"/>
      <c r="S30" s="51"/>
      <c r="T30" s="46"/>
      <c r="U30" s="120"/>
      <c r="V30" s="120"/>
      <c r="W30" s="46"/>
      <c r="X30" s="51"/>
      <c r="Y30" s="120"/>
      <c r="Z30" s="120"/>
      <c r="AA30" s="119"/>
      <c r="AB30" s="51"/>
      <c r="AC30" s="51"/>
    </row>
    <row r="31" spans="2:29" ht="30" customHeight="1">
      <c r="B31" s="66" t="s">
        <v>704</v>
      </c>
      <c r="C31" s="66" t="s">
        <v>895</v>
      </c>
      <c r="D31" s="48" t="s">
        <v>160</v>
      </c>
      <c r="E31" s="48" t="s">
        <v>160</v>
      </c>
      <c r="F31" s="51"/>
      <c r="G31" s="119"/>
      <c r="H31" s="120"/>
      <c r="I31" s="46"/>
      <c r="J31" s="119"/>
      <c r="K31" s="119"/>
      <c r="L31" s="51"/>
      <c r="M31" s="119"/>
      <c r="N31" s="119"/>
      <c r="O31" s="119"/>
      <c r="P31" s="119"/>
      <c r="Q31" s="119"/>
      <c r="R31" s="46"/>
      <c r="S31" s="51"/>
      <c r="T31" s="119"/>
      <c r="U31" s="120"/>
      <c r="V31" s="120"/>
      <c r="W31" s="119"/>
      <c r="X31" s="51"/>
      <c r="Y31" s="120"/>
      <c r="Z31" s="120"/>
      <c r="AA31" s="119"/>
      <c r="AB31" s="51"/>
      <c r="AC31" s="51"/>
    </row>
    <row r="32" spans="2:29" ht="30" customHeight="1">
      <c r="B32" s="66" t="s">
        <v>705</v>
      </c>
      <c r="C32" s="66" t="s">
        <v>896</v>
      </c>
      <c r="D32" s="48" t="s">
        <v>160</v>
      </c>
      <c r="E32" s="48" t="s">
        <v>160</v>
      </c>
      <c r="F32" s="51"/>
      <c r="G32" s="119"/>
      <c r="H32" s="119"/>
      <c r="I32" s="120"/>
      <c r="J32" s="119"/>
      <c r="K32" s="119"/>
      <c r="L32" s="51"/>
      <c r="M32" s="119"/>
      <c r="N32" s="119"/>
      <c r="O32" s="119"/>
      <c r="P32" s="119"/>
      <c r="Q32" s="120"/>
      <c r="R32" s="46"/>
      <c r="S32" s="51"/>
      <c r="T32" s="120"/>
      <c r="U32" s="119"/>
      <c r="V32" s="120"/>
      <c r="W32" s="120"/>
      <c r="X32" s="51"/>
      <c r="Y32" s="120"/>
      <c r="Z32" s="120"/>
      <c r="AA32" s="119"/>
      <c r="AB32" s="51"/>
      <c r="AC32" s="51"/>
    </row>
    <row r="33" spans="2:29" ht="51.95" customHeight="1">
      <c r="B33" s="66" t="s">
        <v>706</v>
      </c>
      <c r="C33" s="66" t="s">
        <v>897</v>
      </c>
      <c r="D33" s="48" t="s">
        <v>160</v>
      </c>
      <c r="E33" s="48" t="s">
        <v>160</v>
      </c>
      <c r="F33" s="51"/>
      <c r="G33" s="119"/>
      <c r="H33" s="46"/>
      <c r="I33" s="120"/>
      <c r="J33" s="119"/>
      <c r="K33" s="119"/>
      <c r="L33" s="51"/>
      <c r="M33" s="120"/>
      <c r="N33" s="120"/>
      <c r="O33" s="120"/>
      <c r="P33" s="46"/>
      <c r="Q33" s="46"/>
      <c r="R33" s="46"/>
      <c r="S33" s="51"/>
      <c r="T33" s="120"/>
      <c r="U33" s="120"/>
      <c r="V33" s="120"/>
      <c r="W33" s="46"/>
      <c r="X33" s="51"/>
      <c r="Y33" s="120"/>
      <c r="Z33" s="120"/>
      <c r="AA33" s="119"/>
      <c r="AB33" s="51"/>
      <c r="AC33" s="51"/>
    </row>
    <row r="34" spans="2:29" ht="30" customHeight="1">
      <c r="B34" s="66" t="s">
        <v>923</v>
      </c>
      <c r="C34" s="66" t="s">
        <v>898</v>
      </c>
      <c r="D34" s="48" t="s">
        <v>160</v>
      </c>
      <c r="E34" s="48" t="s">
        <v>160</v>
      </c>
      <c r="F34" s="51"/>
      <c r="G34" s="119"/>
      <c r="H34" s="120"/>
      <c r="I34" s="120"/>
      <c r="J34" s="119"/>
      <c r="K34" s="119"/>
      <c r="L34" s="51"/>
      <c r="M34" s="120"/>
      <c r="N34" s="120"/>
      <c r="O34" s="119"/>
      <c r="P34" s="120"/>
      <c r="Q34" s="120"/>
      <c r="R34" s="46"/>
      <c r="S34" s="51"/>
      <c r="T34" s="120"/>
      <c r="U34" s="120"/>
      <c r="V34" s="120"/>
      <c r="W34" s="46"/>
      <c r="X34" s="51"/>
      <c r="Y34" s="120"/>
      <c r="Z34" s="120"/>
      <c r="AA34" s="119"/>
      <c r="AB34" s="51"/>
      <c r="AC34" s="51"/>
    </row>
    <row r="35" spans="2:29" ht="30" customHeight="1">
      <c r="B35" s="66" t="s">
        <v>708</v>
      </c>
      <c r="C35" s="66" t="s">
        <v>899</v>
      </c>
      <c r="D35" s="48" t="s">
        <v>160</v>
      </c>
      <c r="E35" s="48" t="s">
        <v>160</v>
      </c>
      <c r="F35" s="51"/>
      <c r="G35" s="119"/>
      <c r="H35" s="120"/>
      <c r="I35" s="119"/>
      <c r="J35" s="119"/>
      <c r="K35" s="119"/>
      <c r="L35" s="51"/>
      <c r="M35" s="119"/>
      <c r="N35" s="119"/>
      <c r="O35" s="119"/>
      <c r="P35" s="119"/>
      <c r="Q35" s="119"/>
      <c r="R35" s="119"/>
      <c r="S35" s="51"/>
      <c r="T35" s="119"/>
      <c r="U35" s="46"/>
      <c r="V35" s="119"/>
      <c r="W35" s="119"/>
      <c r="X35" s="51"/>
      <c r="Y35" s="120"/>
      <c r="Z35" s="120"/>
      <c r="AA35" s="119"/>
      <c r="AB35" s="51"/>
      <c r="AC35" s="51"/>
    </row>
    <row r="36" spans="2:29" ht="30" customHeight="1">
      <c r="B36" s="66" t="s">
        <v>709</v>
      </c>
      <c r="C36" s="66" t="s">
        <v>900</v>
      </c>
      <c r="D36" s="48" t="s">
        <v>160</v>
      </c>
      <c r="E36" s="48" t="s">
        <v>160</v>
      </c>
      <c r="F36" s="51"/>
      <c r="G36" s="119"/>
      <c r="H36" s="119"/>
      <c r="I36" s="120"/>
      <c r="J36" s="119"/>
      <c r="K36" s="119"/>
      <c r="L36" s="51"/>
      <c r="M36" s="119"/>
      <c r="N36" s="119"/>
      <c r="O36" s="119"/>
      <c r="P36" s="119"/>
      <c r="Q36" s="119"/>
      <c r="R36" s="120"/>
      <c r="S36" s="51"/>
      <c r="T36" s="119"/>
      <c r="U36" s="46"/>
      <c r="V36" s="119"/>
      <c r="W36" s="119"/>
      <c r="X36" s="51"/>
      <c r="Y36" s="120"/>
      <c r="Z36" s="120"/>
      <c r="AA36" s="119"/>
      <c r="AB36" s="51"/>
      <c r="AC36" s="51"/>
    </row>
    <row r="37" spans="2:29" ht="49.5" customHeight="1">
      <c r="B37" s="66" t="s">
        <v>710</v>
      </c>
      <c r="C37" s="66" t="s">
        <v>901</v>
      </c>
      <c r="D37" s="48" t="s">
        <v>160</v>
      </c>
      <c r="E37" s="48" t="s">
        <v>160</v>
      </c>
      <c r="F37" s="51"/>
      <c r="G37" s="119"/>
      <c r="H37" s="119"/>
      <c r="I37" s="120"/>
      <c r="J37" s="119"/>
      <c r="K37" s="119"/>
      <c r="L37" s="51"/>
      <c r="M37" s="120"/>
      <c r="N37" s="120"/>
      <c r="O37" s="119"/>
      <c r="P37" s="46"/>
      <c r="Q37" s="46"/>
      <c r="R37" s="46"/>
      <c r="S37" s="51"/>
      <c r="T37" s="120"/>
      <c r="U37" s="46"/>
      <c r="V37" s="120"/>
      <c r="W37" s="46"/>
      <c r="X37" s="51"/>
      <c r="Y37" s="120"/>
      <c r="Z37" s="120"/>
      <c r="AA37" s="119"/>
      <c r="AB37" s="51"/>
      <c r="AC37" s="51"/>
    </row>
    <row r="38" spans="2:29" ht="30" customHeight="1">
      <c r="B38" s="66" t="s">
        <v>711</v>
      </c>
      <c r="C38" s="66" t="s">
        <v>902</v>
      </c>
      <c r="D38" s="48" t="s">
        <v>160</v>
      </c>
      <c r="E38" s="48" t="s">
        <v>160</v>
      </c>
      <c r="F38" s="51"/>
      <c r="G38" s="119"/>
      <c r="H38" s="46"/>
      <c r="I38" s="119"/>
      <c r="J38" s="119"/>
      <c r="K38" s="119"/>
      <c r="L38" s="51"/>
      <c r="M38" s="120"/>
      <c r="N38" s="120"/>
      <c r="O38" s="120"/>
      <c r="P38" s="120"/>
      <c r="Q38" s="120"/>
      <c r="R38" s="46"/>
      <c r="S38" s="51"/>
      <c r="T38" s="119"/>
      <c r="U38" s="46"/>
      <c r="V38" s="120"/>
      <c r="W38" s="46"/>
      <c r="X38" s="51"/>
      <c r="Y38" s="120"/>
      <c r="Z38" s="120"/>
      <c r="AA38" s="119"/>
      <c r="AB38" s="51"/>
      <c r="AC38" s="51"/>
    </row>
    <row r="39" spans="2:29" ht="30" customHeight="1">
      <c r="B39" s="66" t="s">
        <v>712</v>
      </c>
      <c r="C39" s="66" t="s">
        <v>903</v>
      </c>
      <c r="D39" s="48" t="s">
        <v>160</v>
      </c>
      <c r="E39" s="48" t="s">
        <v>160</v>
      </c>
      <c r="F39" s="51"/>
      <c r="G39" s="119"/>
      <c r="H39" s="46"/>
      <c r="I39" s="119"/>
      <c r="J39" s="119"/>
      <c r="K39" s="119"/>
      <c r="L39" s="51"/>
      <c r="M39" s="120"/>
      <c r="N39" s="120"/>
      <c r="O39" s="120"/>
      <c r="P39" s="120"/>
      <c r="Q39" s="120"/>
      <c r="R39" s="46"/>
      <c r="S39" s="51"/>
      <c r="T39" s="119"/>
      <c r="U39" s="46"/>
      <c r="V39" s="120"/>
      <c r="W39" s="46"/>
      <c r="X39" s="51"/>
      <c r="Y39" s="120"/>
      <c r="Z39" s="120"/>
      <c r="AA39" s="119"/>
      <c r="AB39" s="51"/>
      <c r="AC39" s="51"/>
    </row>
    <row r="40" spans="2:29" ht="30" customHeight="1">
      <c r="B40" s="66" t="s">
        <v>713</v>
      </c>
      <c r="C40" s="66" t="s">
        <v>904</v>
      </c>
      <c r="D40" s="48" t="s">
        <v>160</v>
      </c>
      <c r="E40" s="48" t="s">
        <v>160</v>
      </c>
      <c r="F40" s="51"/>
      <c r="G40" s="119"/>
      <c r="H40" s="120"/>
      <c r="I40" s="120"/>
      <c r="J40" s="119"/>
      <c r="K40" s="119"/>
      <c r="L40" s="51"/>
      <c r="M40" s="120"/>
      <c r="N40" s="120"/>
      <c r="O40" s="120"/>
      <c r="P40" s="120"/>
      <c r="Q40" s="120"/>
      <c r="R40" s="46"/>
      <c r="S40" s="51"/>
      <c r="T40" s="119"/>
      <c r="U40" s="46"/>
      <c r="V40" s="120"/>
      <c r="W40" s="46"/>
      <c r="X40" s="51"/>
      <c r="Y40" s="120"/>
      <c r="Z40" s="120"/>
      <c r="AA40" s="119"/>
      <c r="AB40" s="51"/>
      <c r="AC40" s="51"/>
    </row>
    <row r="41" spans="2:29" ht="45" customHeight="1">
      <c r="B41" s="66" t="s">
        <v>714</v>
      </c>
      <c r="C41" s="66" t="s">
        <v>905</v>
      </c>
      <c r="D41" s="48" t="s">
        <v>160</v>
      </c>
      <c r="E41" s="48" t="s">
        <v>160</v>
      </c>
      <c r="F41" s="51"/>
      <c r="G41" s="119"/>
      <c r="H41" s="46"/>
      <c r="I41" s="119"/>
      <c r="J41" s="119"/>
      <c r="K41" s="119"/>
      <c r="L41" s="51"/>
      <c r="M41" s="119"/>
      <c r="N41" s="119"/>
      <c r="O41" s="119"/>
      <c r="P41" s="120"/>
      <c r="Q41" s="120"/>
      <c r="R41" s="46"/>
      <c r="S41" s="51"/>
      <c r="T41" s="119"/>
      <c r="U41" s="46"/>
      <c r="V41" s="119"/>
      <c r="W41" s="46"/>
      <c r="X41" s="51"/>
      <c r="Y41" s="120"/>
      <c r="Z41" s="120"/>
      <c r="AA41" s="119"/>
      <c r="AB41" s="51"/>
      <c r="AC41" s="51"/>
    </row>
    <row r="42" spans="2:29" ht="30" customHeight="1">
      <c r="B42" s="66" t="s">
        <v>715</v>
      </c>
      <c r="C42" s="66" t="s">
        <v>906</v>
      </c>
      <c r="D42" s="48" t="s">
        <v>160</v>
      </c>
      <c r="E42" s="48" t="s">
        <v>160</v>
      </c>
      <c r="F42" s="51"/>
      <c r="G42" s="119"/>
      <c r="H42" s="120"/>
      <c r="I42" s="120"/>
      <c r="J42" s="119"/>
      <c r="K42" s="119"/>
      <c r="L42" s="51"/>
      <c r="M42" s="46"/>
      <c r="N42" s="46"/>
      <c r="O42" s="120"/>
      <c r="P42" s="119"/>
      <c r="Q42" s="120"/>
      <c r="R42" s="46"/>
      <c r="S42" s="51"/>
      <c r="T42" s="120"/>
      <c r="U42" s="46"/>
      <c r="V42" s="120"/>
      <c r="W42" s="46"/>
      <c r="X42" s="51"/>
      <c r="Y42" s="120"/>
      <c r="Z42" s="120"/>
      <c r="AA42" s="119"/>
      <c r="AB42" s="51"/>
      <c r="AC42" s="51"/>
    </row>
    <row r="43" spans="2:29" ht="30" customHeight="1">
      <c r="B43" s="66" t="s">
        <v>716</v>
      </c>
      <c r="C43" s="66" t="s">
        <v>907</v>
      </c>
      <c r="D43" s="48" t="s">
        <v>160</v>
      </c>
      <c r="E43" s="48" t="s">
        <v>160</v>
      </c>
      <c r="F43" s="51"/>
      <c r="G43" s="119"/>
      <c r="H43" s="120"/>
      <c r="I43" s="119"/>
      <c r="J43" s="119"/>
      <c r="K43" s="119"/>
      <c r="L43" s="51"/>
      <c r="M43" s="46"/>
      <c r="N43" s="46"/>
      <c r="O43" s="120"/>
      <c r="P43" s="46"/>
      <c r="Q43" s="46"/>
      <c r="R43" s="46"/>
      <c r="S43" s="51"/>
      <c r="T43" s="46"/>
      <c r="U43" s="120"/>
      <c r="V43" s="120"/>
      <c r="W43" s="46"/>
      <c r="X43" s="51"/>
      <c r="Y43" s="120"/>
      <c r="Z43" s="120"/>
      <c r="AA43" s="119"/>
      <c r="AB43" s="51"/>
      <c r="AC43" s="51"/>
    </row>
    <row r="44" spans="2:29" ht="30" customHeight="1">
      <c r="B44" s="66" t="s">
        <v>719</v>
      </c>
      <c r="C44" s="66" t="s">
        <v>908</v>
      </c>
      <c r="D44" s="48" t="s">
        <v>160</v>
      </c>
      <c r="E44" s="48" t="s">
        <v>160</v>
      </c>
      <c r="F44" s="51"/>
      <c r="G44" s="119"/>
      <c r="H44" s="46"/>
      <c r="I44" s="46"/>
      <c r="J44" s="119"/>
      <c r="K44" s="119"/>
      <c r="L44" s="51"/>
      <c r="M44" s="119"/>
      <c r="N44" s="119"/>
      <c r="O44" s="119"/>
      <c r="P44" s="119"/>
      <c r="Q44" s="119"/>
      <c r="R44" s="119"/>
      <c r="S44" s="51"/>
      <c r="T44" s="119"/>
      <c r="U44" s="46"/>
      <c r="V44" s="119"/>
      <c r="W44" s="119"/>
      <c r="X44" s="51"/>
      <c r="Y44" s="120"/>
      <c r="Z44" s="120"/>
      <c r="AA44" s="119"/>
      <c r="AB44" s="51"/>
      <c r="AC44" s="51"/>
    </row>
    <row r="45" spans="2:29" ht="45.95" customHeight="1">
      <c r="B45" s="66" t="s">
        <v>720</v>
      </c>
      <c r="C45" s="66" t="s">
        <v>909</v>
      </c>
      <c r="D45" s="48" t="s">
        <v>160</v>
      </c>
      <c r="E45" s="48" t="s">
        <v>160</v>
      </c>
      <c r="F45" s="51"/>
      <c r="G45" s="119"/>
      <c r="H45" s="46"/>
      <c r="I45" s="46"/>
      <c r="J45" s="119"/>
      <c r="K45" s="119"/>
      <c r="L45" s="51"/>
      <c r="M45" s="119"/>
      <c r="N45" s="119"/>
      <c r="O45" s="120"/>
      <c r="P45" s="46"/>
      <c r="Q45" s="120"/>
      <c r="R45" s="46"/>
      <c r="S45" s="51"/>
      <c r="T45" s="120"/>
      <c r="U45" s="119"/>
      <c r="V45" s="120"/>
      <c r="W45" s="120"/>
      <c r="X45" s="51"/>
      <c r="Y45" s="120"/>
      <c r="Z45" s="120"/>
      <c r="AA45" s="119"/>
      <c r="AB45" s="51"/>
      <c r="AC45" s="51"/>
    </row>
    <row r="46" spans="2:29" ht="30" customHeight="1">
      <c r="B46" s="66" t="s">
        <v>721</v>
      </c>
      <c r="C46" s="66" t="s">
        <v>910</v>
      </c>
      <c r="D46" s="48" t="s">
        <v>160</v>
      </c>
      <c r="E46" s="48" t="s">
        <v>160</v>
      </c>
      <c r="F46" s="51"/>
      <c r="G46" s="119"/>
      <c r="H46" s="46"/>
      <c r="I46" s="46"/>
      <c r="J46" s="119"/>
      <c r="K46" s="119"/>
      <c r="L46" s="51"/>
      <c r="M46" s="119"/>
      <c r="N46" s="119"/>
      <c r="O46" s="120"/>
      <c r="P46" s="46"/>
      <c r="Q46" s="120"/>
      <c r="R46" s="46"/>
      <c r="S46" s="51"/>
      <c r="T46" s="120"/>
      <c r="U46" s="119"/>
      <c r="V46" s="120"/>
      <c r="W46" s="120"/>
      <c r="X46" s="51"/>
      <c r="Y46" s="120"/>
      <c r="Z46" s="120"/>
      <c r="AA46" s="119"/>
      <c r="AB46" s="51"/>
      <c r="AC46" s="51"/>
    </row>
    <row r="47" spans="2:29" ht="45.95" customHeight="1">
      <c r="B47" s="66" t="s">
        <v>722</v>
      </c>
      <c r="C47" s="66" t="s">
        <v>911</v>
      </c>
      <c r="D47" s="48" t="s">
        <v>160</v>
      </c>
      <c r="E47" s="48" t="s">
        <v>160</v>
      </c>
      <c r="F47" s="51"/>
      <c r="G47" s="119"/>
      <c r="H47" s="119"/>
      <c r="I47" s="120"/>
      <c r="J47" s="119"/>
      <c r="K47" s="119"/>
      <c r="L47" s="51"/>
      <c r="M47" s="120"/>
      <c r="N47" s="120"/>
      <c r="O47" s="119"/>
      <c r="P47" s="46"/>
      <c r="Q47" s="120"/>
      <c r="R47" s="46"/>
      <c r="S47" s="51"/>
      <c r="T47" s="120"/>
      <c r="U47" s="120"/>
      <c r="V47" s="120"/>
      <c r="W47" s="46"/>
      <c r="X47" s="51"/>
      <c r="Y47" s="120"/>
      <c r="Z47" s="119"/>
      <c r="AA47" s="119"/>
      <c r="AB47" s="51"/>
      <c r="AC47" s="51"/>
    </row>
    <row r="48" spans="2:29" ht="30" customHeight="1">
      <c r="B48" s="66" t="s">
        <v>725</v>
      </c>
      <c r="C48" s="66" t="s">
        <v>912</v>
      </c>
      <c r="D48" s="48" t="s">
        <v>160</v>
      </c>
      <c r="E48" s="48" t="s">
        <v>160</v>
      </c>
      <c r="F48" s="51"/>
      <c r="G48" s="119"/>
      <c r="H48" s="119"/>
      <c r="I48" s="120"/>
      <c r="J48" s="119"/>
      <c r="K48" s="119"/>
      <c r="L48" s="51"/>
      <c r="M48" s="46"/>
      <c r="N48" s="46"/>
      <c r="O48" s="120"/>
      <c r="P48" s="46"/>
      <c r="Q48" s="46"/>
      <c r="R48" s="46"/>
      <c r="S48" s="51"/>
      <c r="T48" s="46"/>
      <c r="U48" s="46"/>
      <c r="V48" s="120"/>
      <c r="W48" s="46"/>
      <c r="X48" s="51"/>
      <c r="Y48" s="120"/>
      <c r="Z48" s="120"/>
      <c r="AA48" s="119"/>
      <c r="AB48" s="51"/>
      <c r="AC48" s="51"/>
    </row>
    <row r="49" spans="2:29" ht="42" customHeight="1">
      <c r="B49" s="66" t="s">
        <v>727</v>
      </c>
      <c r="C49" s="66" t="s">
        <v>913</v>
      </c>
      <c r="D49" s="48" t="s">
        <v>160</v>
      </c>
      <c r="E49" s="48" t="s">
        <v>160</v>
      </c>
      <c r="F49" s="51"/>
      <c r="G49" s="119"/>
      <c r="H49" s="119"/>
      <c r="I49" s="120"/>
      <c r="J49" s="119"/>
      <c r="K49" s="119"/>
      <c r="L49" s="51"/>
      <c r="M49" s="46"/>
      <c r="N49" s="46"/>
      <c r="O49" s="119"/>
      <c r="P49" s="120"/>
      <c r="Q49" s="46"/>
      <c r="R49" s="46"/>
      <c r="S49" s="51"/>
      <c r="T49" s="120"/>
      <c r="U49" s="46"/>
      <c r="V49" s="120"/>
      <c r="W49" s="46"/>
      <c r="X49" s="51"/>
      <c r="Y49" s="120"/>
      <c r="Z49" s="119"/>
      <c r="AA49" s="119"/>
      <c r="AB49" s="51"/>
      <c r="AC49" s="51"/>
    </row>
    <row r="50" spans="2:29" ht="30" customHeight="1">
      <c r="B50" s="66" t="s">
        <v>733</v>
      </c>
      <c r="C50" s="66" t="s">
        <v>914</v>
      </c>
      <c r="D50" s="48" t="s">
        <v>160</v>
      </c>
      <c r="E50" s="48" t="s">
        <v>160</v>
      </c>
      <c r="F50" s="51"/>
      <c r="G50" s="119"/>
      <c r="H50" s="46"/>
      <c r="I50" s="119"/>
      <c r="J50" s="119"/>
      <c r="K50" s="119"/>
      <c r="L50" s="51"/>
      <c r="M50" s="46"/>
      <c r="N50" s="46"/>
      <c r="O50" s="46"/>
      <c r="P50" s="46"/>
      <c r="Q50" s="46"/>
      <c r="R50" s="46"/>
      <c r="S50" s="51"/>
      <c r="T50" s="46"/>
      <c r="U50" s="46"/>
      <c r="V50" s="46"/>
      <c r="W50" s="46"/>
      <c r="X50" s="51"/>
      <c r="Y50" s="120"/>
      <c r="Z50" s="119"/>
      <c r="AA50" s="119"/>
      <c r="AB50" s="51"/>
      <c r="AC50" s="51"/>
    </row>
    <row r="51" spans="2:29" ht="30" customHeight="1">
      <c r="B51" s="66" t="s">
        <v>735</v>
      </c>
      <c r="C51" s="66" t="s">
        <v>915</v>
      </c>
      <c r="D51" s="48" t="s">
        <v>160</v>
      </c>
      <c r="E51" s="48" t="s">
        <v>160</v>
      </c>
      <c r="F51" s="51"/>
      <c r="G51" s="119"/>
      <c r="H51" s="46"/>
      <c r="I51" s="119"/>
      <c r="J51" s="119"/>
      <c r="K51" s="119"/>
      <c r="L51" s="51"/>
      <c r="M51" s="120"/>
      <c r="N51" s="120"/>
      <c r="O51" s="120"/>
      <c r="P51" s="120"/>
      <c r="Q51" s="46"/>
      <c r="R51" s="46"/>
      <c r="S51" s="51"/>
      <c r="T51" s="120"/>
      <c r="U51" s="46"/>
      <c r="V51" s="120"/>
      <c r="W51" s="46"/>
      <c r="X51" s="51"/>
      <c r="Y51" s="120"/>
      <c r="Z51" s="119"/>
      <c r="AA51" s="119"/>
      <c r="AB51" s="51"/>
      <c r="AC51" s="51"/>
    </row>
    <row r="52" spans="2:29" ht="30" customHeight="1">
      <c r="B52" s="66" t="s">
        <v>736</v>
      </c>
      <c r="C52" s="66" t="s">
        <v>916</v>
      </c>
      <c r="D52" s="48" t="s">
        <v>160</v>
      </c>
      <c r="E52" s="48" t="s">
        <v>160</v>
      </c>
      <c r="F52" s="51"/>
      <c r="G52" s="119"/>
      <c r="H52" s="46"/>
      <c r="I52" s="119"/>
      <c r="J52" s="119"/>
      <c r="K52" s="119"/>
      <c r="L52" s="51"/>
      <c r="M52" s="46"/>
      <c r="N52" s="46"/>
      <c r="O52" s="46"/>
      <c r="P52" s="46"/>
      <c r="Q52" s="46"/>
      <c r="R52" s="46"/>
      <c r="S52" s="51"/>
      <c r="T52" s="46"/>
      <c r="U52" s="46"/>
      <c r="V52" s="120"/>
      <c r="W52" s="46"/>
      <c r="X52" s="51"/>
      <c r="Y52" s="120"/>
      <c r="Z52" s="119"/>
      <c r="AA52" s="119"/>
      <c r="AB52" s="51"/>
      <c r="AC52" s="51"/>
    </row>
    <row r="53" spans="2:29" ht="30" customHeight="1">
      <c r="B53" s="66" t="s">
        <v>737</v>
      </c>
      <c r="C53" s="66" t="s">
        <v>917</v>
      </c>
      <c r="D53" s="48" t="s">
        <v>160</v>
      </c>
      <c r="E53" s="48" t="s">
        <v>160</v>
      </c>
      <c r="F53" s="51"/>
      <c r="G53" s="119"/>
      <c r="H53" s="46"/>
      <c r="I53" s="119"/>
      <c r="J53" s="119"/>
      <c r="K53" s="119"/>
      <c r="L53" s="51"/>
      <c r="M53" s="46"/>
      <c r="N53" s="46"/>
      <c r="O53" s="120"/>
      <c r="P53" s="46"/>
      <c r="Q53" s="46"/>
      <c r="R53" s="46"/>
      <c r="S53" s="51"/>
      <c r="T53" s="46"/>
      <c r="U53" s="46"/>
      <c r="V53" s="46"/>
      <c r="W53" s="46"/>
      <c r="X53" s="51"/>
      <c r="Y53" s="120"/>
      <c r="Z53" s="119"/>
      <c r="AA53" s="119"/>
      <c r="AB53" s="51"/>
      <c r="AC53" s="51"/>
    </row>
    <row r="54" spans="2:29" ht="30" customHeight="1">
      <c r="B54" s="66" t="s">
        <v>738</v>
      </c>
      <c r="C54" s="66" t="s">
        <v>918</v>
      </c>
      <c r="D54" s="48" t="s">
        <v>160</v>
      </c>
      <c r="E54" s="48" t="s">
        <v>160</v>
      </c>
      <c r="F54" s="51"/>
      <c r="G54" s="119"/>
      <c r="H54" s="46"/>
      <c r="I54" s="119"/>
      <c r="J54" s="119"/>
      <c r="K54" s="119"/>
      <c r="L54" s="51"/>
      <c r="M54" s="46"/>
      <c r="N54" s="46"/>
      <c r="O54" s="46"/>
      <c r="P54" s="46"/>
      <c r="Q54" s="46"/>
      <c r="R54" s="46"/>
      <c r="S54" s="51"/>
      <c r="T54" s="46"/>
      <c r="U54" s="46"/>
      <c r="V54" s="46"/>
      <c r="W54" s="46"/>
      <c r="X54" s="51"/>
      <c r="Y54" s="120"/>
      <c r="Z54" s="119"/>
      <c r="AA54" s="119"/>
      <c r="AB54" s="51"/>
      <c r="AC54" s="51"/>
    </row>
    <row r="55" spans="2:29" ht="30" customHeight="1">
      <c r="B55" s="66" t="s">
        <v>741</v>
      </c>
      <c r="C55" s="66" t="s">
        <v>919</v>
      </c>
      <c r="D55" s="48" t="s">
        <v>160</v>
      </c>
      <c r="E55" s="48" t="s">
        <v>160</v>
      </c>
      <c r="F55" s="51"/>
      <c r="G55" s="119"/>
      <c r="H55" s="46"/>
      <c r="I55" s="119"/>
      <c r="J55" s="119"/>
      <c r="K55" s="119"/>
      <c r="L55" s="51"/>
      <c r="M55" s="46"/>
      <c r="N55" s="46"/>
      <c r="O55" s="120"/>
      <c r="P55" s="46"/>
      <c r="Q55" s="46"/>
      <c r="R55" s="46"/>
      <c r="S55" s="51"/>
      <c r="T55" s="46"/>
      <c r="U55" s="46"/>
      <c r="V55" s="46"/>
      <c r="W55" s="46"/>
      <c r="X55" s="51"/>
      <c r="Y55" s="120"/>
      <c r="Z55" s="120"/>
      <c r="AA55" s="119"/>
      <c r="AB55" s="51"/>
      <c r="AC55" s="51"/>
    </row>
    <row r="56" spans="2:29" ht="30" customHeight="1">
      <c r="B56" s="66" t="s">
        <v>759</v>
      </c>
      <c r="C56" s="66" t="s">
        <v>920</v>
      </c>
      <c r="D56" s="48" t="s">
        <v>160</v>
      </c>
      <c r="E56" s="48" t="s">
        <v>160</v>
      </c>
      <c r="F56" s="51"/>
      <c r="G56" s="119"/>
      <c r="H56" s="46"/>
      <c r="I56" s="46"/>
      <c r="J56" s="119"/>
      <c r="K56" s="119"/>
      <c r="L56" s="51"/>
      <c r="M56" s="46"/>
      <c r="N56" s="46"/>
      <c r="O56" s="46"/>
      <c r="P56" s="46"/>
      <c r="Q56" s="46"/>
      <c r="R56" s="46"/>
      <c r="S56" s="51"/>
      <c r="T56" s="46"/>
      <c r="U56" s="46"/>
      <c r="V56" s="46"/>
      <c r="W56" s="46"/>
      <c r="X56" s="51"/>
      <c r="Y56" s="119"/>
      <c r="Z56" s="120"/>
      <c r="AA56" s="119"/>
      <c r="AB56" s="51"/>
      <c r="AC56" s="51"/>
    </row>
    <row r="57" spans="2:29" ht="30" customHeight="1">
      <c r="B57" s="66" t="s">
        <v>776</v>
      </c>
      <c r="C57" s="66" t="s">
        <v>921</v>
      </c>
      <c r="D57" s="48" t="s">
        <v>160</v>
      </c>
      <c r="E57" s="48" t="s">
        <v>160</v>
      </c>
      <c r="F57" s="51"/>
      <c r="G57" s="119"/>
      <c r="H57" s="46"/>
      <c r="I57" s="46"/>
      <c r="J57" s="119"/>
      <c r="K57" s="119"/>
      <c r="L57" s="51"/>
      <c r="M57" s="46"/>
      <c r="N57" s="46"/>
      <c r="O57" s="46"/>
      <c r="P57" s="46"/>
      <c r="Q57" s="46"/>
      <c r="R57" s="46"/>
      <c r="S57" s="51"/>
      <c r="T57" s="46"/>
      <c r="U57" s="46"/>
      <c r="V57" s="46"/>
      <c r="W57" s="46"/>
      <c r="X57" s="51"/>
      <c r="Y57" s="119"/>
      <c r="Z57" s="120"/>
      <c r="AA57" s="119"/>
      <c r="AB57" s="51"/>
      <c r="AC57" s="51"/>
    </row>
    <row r="58" spans="2:29" ht="30" customHeight="1">
      <c r="B58" s="66" t="s">
        <v>788</v>
      </c>
      <c r="C58" s="66" t="s">
        <v>922</v>
      </c>
      <c r="D58" s="48" t="s">
        <v>160</v>
      </c>
      <c r="E58" s="48" t="s">
        <v>160</v>
      </c>
      <c r="F58" s="51"/>
      <c r="G58" s="119"/>
      <c r="H58" s="120"/>
      <c r="I58" s="119"/>
      <c r="J58" s="119"/>
      <c r="K58" s="119"/>
      <c r="L58" s="51"/>
      <c r="M58" s="46"/>
      <c r="N58" s="46"/>
      <c r="O58" s="46"/>
      <c r="P58" s="46"/>
      <c r="Q58" s="46"/>
      <c r="R58" s="46"/>
      <c r="S58" s="51"/>
      <c r="T58" s="46"/>
      <c r="U58" s="46"/>
      <c r="V58" s="46"/>
      <c r="W58" s="46"/>
      <c r="X58" s="51"/>
      <c r="Y58" s="120"/>
      <c r="Z58" s="120"/>
      <c r="AA58" s="119"/>
      <c r="AB58" s="51"/>
      <c r="AC58" s="51"/>
    </row>
    <row r="61" spans="2:29" ht="18.75">
      <c r="B61" s="19" t="s">
        <v>297</v>
      </c>
    </row>
    <row r="63" spans="2:29" ht="15">
      <c r="B63" s="638" t="s">
        <v>1046</v>
      </c>
      <c r="C63" s="638" t="s">
        <v>1054</v>
      </c>
      <c r="D63" s="638"/>
      <c r="E63" s="638"/>
      <c r="F63" s="638"/>
    </row>
    <row r="64" spans="2:29" ht="25.5">
      <c r="B64" s="638"/>
      <c r="C64" s="112" t="s">
        <v>1044</v>
      </c>
      <c r="D64" s="112" t="s">
        <v>212</v>
      </c>
      <c r="E64" s="112" t="s">
        <v>1045</v>
      </c>
      <c r="F64" s="112" t="s">
        <v>180</v>
      </c>
    </row>
    <row r="65" spans="2:13" ht="15">
      <c r="B65" s="632" t="s">
        <v>1053</v>
      </c>
      <c r="C65" s="632"/>
      <c r="D65" s="632"/>
      <c r="E65" s="632"/>
      <c r="F65" s="632"/>
    </row>
    <row r="66" spans="2:13" ht="45">
      <c r="B66" s="633" t="s">
        <v>1047</v>
      </c>
      <c r="C66" s="136" t="s">
        <v>924</v>
      </c>
      <c r="D66" s="136" t="s">
        <v>934</v>
      </c>
      <c r="E66" s="136" t="s">
        <v>937</v>
      </c>
      <c r="F66" s="136" t="s">
        <v>939</v>
      </c>
    </row>
    <row r="67" spans="2:13" ht="22.5">
      <c r="B67" s="633"/>
      <c r="C67" s="136" t="s">
        <v>925</v>
      </c>
      <c r="D67" s="136" t="s">
        <v>930</v>
      </c>
      <c r="E67" s="136" t="s">
        <v>936</v>
      </c>
      <c r="F67" s="136" t="s">
        <v>940</v>
      </c>
      <c r="M67" s="2" t="s">
        <v>1026</v>
      </c>
    </row>
    <row r="68" spans="2:13" ht="33.75">
      <c r="B68" s="633"/>
      <c r="C68" s="136" t="s">
        <v>926</v>
      </c>
      <c r="D68" s="136" t="s">
        <v>931</v>
      </c>
      <c r="E68" s="631" t="s">
        <v>938</v>
      </c>
      <c r="F68" s="631" t="s">
        <v>1039</v>
      </c>
    </row>
    <row r="69" spans="2:13" ht="15">
      <c r="B69" s="633"/>
      <c r="C69" s="136" t="s">
        <v>927</v>
      </c>
      <c r="D69" s="136" t="s">
        <v>935</v>
      </c>
      <c r="E69" s="631"/>
      <c r="F69" s="631"/>
    </row>
    <row r="70" spans="2:13" ht="22.5">
      <c r="B70" s="633"/>
      <c r="C70" s="136" t="s">
        <v>928</v>
      </c>
      <c r="D70" s="136" t="s">
        <v>932</v>
      </c>
      <c r="E70" s="631"/>
      <c r="F70" s="631"/>
    </row>
    <row r="71" spans="2:13" ht="22.5">
      <c r="B71" s="633"/>
      <c r="C71" s="136" t="s">
        <v>929</v>
      </c>
      <c r="D71" s="136" t="s">
        <v>933</v>
      </c>
      <c r="E71" s="631"/>
      <c r="F71" s="631"/>
    </row>
    <row r="72" spans="2:13" ht="22.5">
      <c r="B72" s="341" t="s">
        <v>1048</v>
      </c>
      <c r="C72" s="136" t="s">
        <v>928</v>
      </c>
      <c r="D72" s="631" t="s">
        <v>1021</v>
      </c>
      <c r="E72" s="631" t="s">
        <v>1019</v>
      </c>
      <c r="F72" s="136" t="s">
        <v>1025</v>
      </c>
    </row>
    <row r="73" spans="2:13" ht="21" customHeight="1">
      <c r="B73" s="341" t="s">
        <v>1049</v>
      </c>
      <c r="C73" s="631" t="s">
        <v>1012</v>
      </c>
      <c r="D73" s="631"/>
      <c r="E73" s="631"/>
      <c r="F73" s="631" t="s">
        <v>1040</v>
      </c>
    </row>
    <row r="74" spans="2:13" ht="22.5">
      <c r="B74" s="341" t="s">
        <v>1050</v>
      </c>
      <c r="C74" s="631"/>
      <c r="D74" s="631"/>
      <c r="E74" s="631"/>
      <c r="F74" s="631"/>
    </row>
    <row r="75" spans="2:13" ht="22.5">
      <c r="B75" s="341" t="s">
        <v>1051</v>
      </c>
      <c r="C75" s="631"/>
      <c r="D75" s="631"/>
      <c r="E75" s="631"/>
      <c r="F75" s="631"/>
    </row>
    <row r="76" spans="2:13" ht="45">
      <c r="B76" s="633" t="s">
        <v>1052</v>
      </c>
      <c r="C76" s="136" t="s">
        <v>1010</v>
      </c>
      <c r="D76" s="136" t="s">
        <v>934</v>
      </c>
      <c r="E76" s="136" t="s">
        <v>1043</v>
      </c>
      <c r="F76" s="136" t="s">
        <v>1025</v>
      </c>
    </row>
    <row r="77" spans="2:13" ht="21" customHeight="1">
      <c r="B77" s="633"/>
      <c r="C77" s="136" t="s">
        <v>927</v>
      </c>
      <c r="D77" s="136" t="s">
        <v>930</v>
      </c>
      <c r="E77" s="631" t="s">
        <v>936</v>
      </c>
      <c r="F77" s="631" t="s">
        <v>1040</v>
      </c>
    </row>
    <row r="78" spans="2:13" ht="33.75">
      <c r="B78" s="633"/>
      <c r="C78" s="136" t="s">
        <v>928</v>
      </c>
      <c r="D78" s="136" t="s">
        <v>931</v>
      </c>
      <c r="E78" s="631"/>
      <c r="F78" s="631"/>
    </row>
    <row r="79" spans="2:13" ht="15">
      <c r="B79" s="633"/>
      <c r="C79" s="136" t="s">
        <v>929</v>
      </c>
      <c r="D79" s="136" t="s">
        <v>1021</v>
      </c>
      <c r="E79" s="631"/>
      <c r="F79" s="631"/>
    </row>
    <row r="80" spans="2:13" ht="15">
      <c r="B80" s="632" t="s">
        <v>1055</v>
      </c>
      <c r="C80" s="632"/>
      <c r="D80" s="632"/>
      <c r="E80" s="632"/>
      <c r="F80" s="632"/>
    </row>
    <row r="81" spans="2:6" ht="45">
      <c r="B81" s="633" t="s">
        <v>1056</v>
      </c>
      <c r="C81" s="136" t="s">
        <v>1010</v>
      </c>
      <c r="D81" s="136" t="s">
        <v>934</v>
      </c>
      <c r="E81" s="136" t="s">
        <v>1043</v>
      </c>
      <c r="F81" s="136" t="s">
        <v>1029</v>
      </c>
    </row>
    <row r="82" spans="2:6" ht="33.75">
      <c r="B82" s="633"/>
      <c r="C82" s="136" t="s">
        <v>1017</v>
      </c>
      <c r="D82" s="136" t="s">
        <v>931</v>
      </c>
      <c r="E82" s="631" t="s">
        <v>936</v>
      </c>
      <c r="F82" s="136" t="s">
        <v>1025</v>
      </c>
    </row>
    <row r="83" spans="2:6" ht="45">
      <c r="B83" s="633"/>
      <c r="C83" s="136" t="s">
        <v>1018</v>
      </c>
      <c r="D83" s="136" t="s">
        <v>932</v>
      </c>
      <c r="E83" s="631"/>
      <c r="F83" s="631" t="s">
        <v>1040</v>
      </c>
    </row>
    <row r="84" spans="2:6" ht="21" customHeight="1">
      <c r="B84" s="633"/>
      <c r="C84" s="136" t="s">
        <v>927</v>
      </c>
      <c r="D84" s="631" t="s">
        <v>1023</v>
      </c>
      <c r="E84" s="631"/>
      <c r="F84" s="631"/>
    </row>
    <row r="85" spans="2:6" ht="15">
      <c r="B85" s="633"/>
      <c r="C85" s="136" t="s">
        <v>928</v>
      </c>
      <c r="D85" s="631"/>
      <c r="E85" s="631"/>
      <c r="F85" s="631"/>
    </row>
    <row r="86" spans="2:6" ht="15">
      <c r="B86" s="633"/>
      <c r="C86" s="136" t="s">
        <v>929</v>
      </c>
      <c r="D86" s="631"/>
      <c r="E86" s="631"/>
      <c r="F86" s="631"/>
    </row>
    <row r="87" spans="2:6" ht="15">
      <c r="B87" s="637" t="s">
        <v>1062</v>
      </c>
      <c r="C87" s="637"/>
      <c r="D87" s="637"/>
      <c r="E87" s="637"/>
      <c r="F87" s="637"/>
    </row>
    <row r="88" spans="2:6" ht="45">
      <c r="B88" s="633" t="s">
        <v>1057</v>
      </c>
      <c r="C88" s="136" t="s">
        <v>1010</v>
      </c>
      <c r="D88" s="136" t="s">
        <v>1032</v>
      </c>
      <c r="E88" s="136" t="s">
        <v>1043</v>
      </c>
      <c r="F88" s="136" t="s">
        <v>1029</v>
      </c>
    </row>
    <row r="89" spans="2:6" ht="33.75">
      <c r="B89" s="633"/>
      <c r="C89" s="136" t="s">
        <v>927</v>
      </c>
      <c r="D89" s="136" t="s">
        <v>931</v>
      </c>
      <c r="E89" s="136" t="s">
        <v>936</v>
      </c>
      <c r="F89" s="136" t="s">
        <v>1025</v>
      </c>
    </row>
    <row r="90" spans="2:6" ht="33.75">
      <c r="B90" s="633"/>
      <c r="C90" s="136" t="s">
        <v>928</v>
      </c>
      <c r="D90" s="136" t="s">
        <v>935</v>
      </c>
      <c r="E90" s="136" t="s">
        <v>1034</v>
      </c>
      <c r="F90" s="631" t="s">
        <v>1040</v>
      </c>
    </row>
    <row r="91" spans="2:6" ht="22.5">
      <c r="B91" s="633"/>
      <c r="C91" s="631" t="s">
        <v>929</v>
      </c>
      <c r="D91" s="136" t="s">
        <v>932</v>
      </c>
      <c r="E91" s="631" t="s">
        <v>1035</v>
      </c>
      <c r="F91" s="631"/>
    </row>
    <row r="92" spans="2:6" ht="15">
      <c r="B92" s="633"/>
      <c r="C92" s="631"/>
      <c r="D92" s="136" t="s">
        <v>1021</v>
      </c>
      <c r="E92" s="631"/>
      <c r="F92" s="631"/>
    </row>
    <row r="93" spans="2:6" ht="22.5">
      <c r="B93" s="631" t="s">
        <v>1058</v>
      </c>
      <c r="C93" s="136" t="s">
        <v>928</v>
      </c>
      <c r="D93" s="631" t="s">
        <v>1021</v>
      </c>
      <c r="E93" s="631" t="s">
        <v>1019</v>
      </c>
      <c r="F93" s="136" t="s">
        <v>1025</v>
      </c>
    </row>
    <row r="94" spans="2:6" ht="21" customHeight="1">
      <c r="B94" s="631"/>
      <c r="C94" s="137" t="s">
        <v>1012</v>
      </c>
      <c r="D94" s="631"/>
      <c r="E94" s="631"/>
      <c r="F94" s="137" t="s">
        <v>1040</v>
      </c>
    </row>
    <row r="95" spans="2:6" ht="45">
      <c r="B95" s="633" t="s">
        <v>1059</v>
      </c>
      <c r="C95" s="136" t="s">
        <v>1010</v>
      </c>
      <c r="D95" s="136" t="s">
        <v>934</v>
      </c>
      <c r="E95" s="136" t="s">
        <v>1043</v>
      </c>
      <c r="F95" s="136" t="s">
        <v>1029</v>
      </c>
    </row>
    <row r="96" spans="2:6" ht="56.25">
      <c r="B96" s="633"/>
      <c r="C96" s="136" t="s">
        <v>1005</v>
      </c>
      <c r="D96" s="136" t="s">
        <v>931</v>
      </c>
      <c r="E96" s="136" t="s">
        <v>1041</v>
      </c>
      <c r="F96" s="136" t="s">
        <v>1025</v>
      </c>
    </row>
    <row r="97" spans="2:6" ht="21" customHeight="1">
      <c r="B97" s="633"/>
      <c r="C97" s="136" t="s">
        <v>1007</v>
      </c>
      <c r="D97" s="136" t="s">
        <v>935</v>
      </c>
      <c r="E97" s="136" t="s">
        <v>936</v>
      </c>
      <c r="F97" s="631" t="s">
        <v>1040</v>
      </c>
    </row>
    <row r="98" spans="2:6" ht="22.5">
      <c r="B98" s="633"/>
      <c r="C98" s="631" t="s">
        <v>1008</v>
      </c>
      <c r="D98" s="136" t="s">
        <v>932</v>
      </c>
      <c r="E98" s="631" t="s">
        <v>1034</v>
      </c>
      <c r="F98" s="631"/>
    </row>
    <row r="99" spans="2:6" ht="15">
      <c r="B99" s="633"/>
      <c r="C99" s="631"/>
      <c r="D99" s="136" t="s">
        <v>1021</v>
      </c>
      <c r="E99" s="631"/>
      <c r="F99" s="631"/>
    </row>
    <row r="100" spans="2:6" ht="33.75">
      <c r="B100" s="633" t="s">
        <v>1060</v>
      </c>
      <c r="C100" s="136" t="s">
        <v>1010</v>
      </c>
      <c r="D100" s="136" t="s">
        <v>1036</v>
      </c>
      <c r="E100" s="136" t="s">
        <v>1036</v>
      </c>
      <c r="F100" s="136" t="s">
        <v>1029</v>
      </c>
    </row>
    <row r="101" spans="2:6" ht="21" customHeight="1">
      <c r="B101" s="633"/>
      <c r="C101" s="136" t="s">
        <v>927</v>
      </c>
      <c r="D101" s="631" t="s">
        <v>1021</v>
      </c>
      <c r="E101" s="631" t="s">
        <v>1043</v>
      </c>
      <c r="F101" s="136" t="s">
        <v>1025</v>
      </c>
    </row>
    <row r="102" spans="2:6" ht="21" customHeight="1">
      <c r="B102" s="633"/>
      <c r="C102" s="136" t="s">
        <v>928</v>
      </c>
      <c r="D102" s="631"/>
      <c r="E102" s="631"/>
      <c r="F102" s="631" t="s">
        <v>1040</v>
      </c>
    </row>
    <row r="103" spans="2:6" ht="15">
      <c r="B103" s="633"/>
      <c r="C103" s="136" t="s">
        <v>929</v>
      </c>
      <c r="D103" s="631"/>
      <c r="E103" s="631"/>
      <c r="F103" s="631"/>
    </row>
    <row r="104" spans="2:6" ht="22.5">
      <c r="B104" s="633" t="s">
        <v>1061</v>
      </c>
      <c r="C104" s="136" t="s">
        <v>1011</v>
      </c>
      <c r="D104" s="631" t="s">
        <v>1019</v>
      </c>
      <c r="E104" s="631" t="s">
        <v>1037</v>
      </c>
      <c r="F104" s="136" t="s">
        <v>1025</v>
      </c>
    </row>
    <row r="105" spans="2:6" ht="21" customHeight="1">
      <c r="B105" s="633"/>
      <c r="C105" s="136" t="s">
        <v>927</v>
      </c>
      <c r="D105" s="631"/>
      <c r="E105" s="631"/>
      <c r="F105" s="631" t="s">
        <v>1040</v>
      </c>
    </row>
    <row r="106" spans="2:6" ht="15">
      <c r="B106" s="633"/>
      <c r="C106" s="136" t="s">
        <v>928</v>
      </c>
      <c r="D106" s="631"/>
      <c r="E106" s="631"/>
      <c r="F106" s="631"/>
    </row>
    <row r="107" spans="2:6" ht="15">
      <c r="B107" s="633"/>
      <c r="C107" s="136" t="s">
        <v>929</v>
      </c>
      <c r="D107" s="631"/>
      <c r="E107" s="631"/>
      <c r="F107" s="631"/>
    </row>
    <row r="108" spans="2:6" ht="15">
      <c r="B108" s="632" t="s">
        <v>1062</v>
      </c>
      <c r="C108" s="632"/>
      <c r="D108" s="632"/>
      <c r="E108" s="632"/>
      <c r="F108" s="632"/>
    </row>
    <row r="109" spans="2:6" ht="45">
      <c r="B109" s="633" t="s">
        <v>26</v>
      </c>
      <c r="C109" s="136" t="s">
        <v>1014</v>
      </c>
      <c r="D109" s="136" t="s">
        <v>934</v>
      </c>
      <c r="E109" s="136" t="s">
        <v>1043</v>
      </c>
      <c r="F109" s="136" t="s">
        <v>1029</v>
      </c>
    </row>
    <row r="110" spans="2:6" ht="33.75">
      <c r="B110" s="633"/>
      <c r="C110" s="136" t="s">
        <v>1013</v>
      </c>
      <c r="D110" s="136" t="s">
        <v>931</v>
      </c>
      <c r="E110" s="136" t="s">
        <v>936</v>
      </c>
      <c r="F110" s="136" t="s">
        <v>1025</v>
      </c>
    </row>
    <row r="111" spans="2:6" ht="21" customHeight="1">
      <c r="B111" s="633"/>
      <c r="C111" s="136" t="s">
        <v>927</v>
      </c>
      <c r="D111" s="631" t="s">
        <v>935</v>
      </c>
      <c r="E111" s="631" t="s">
        <v>1034</v>
      </c>
      <c r="F111" s="631" t="s">
        <v>1040</v>
      </c>
    </row>
    <row r="112" spans="2:6" ht="15">
      <c r="B112" s="633"/>
      <c r="C112" s="136" t="s">
        <v>928</v>
      </c>
      <c r="D112" s="631"/>
      <c r="E112" s="631"/>
      <c r="F112" s="631"/>
    </row>
    <row r="113" spans="2:6" ht="15">
      <c r="B113" s="633"/>
      <c r="C113" s="136" t="s">
        <v>929</v>
      </c>
      <c r="D113" s="631"/>
      <c r="E113" s="631"/>
      <c r="F113" s="631"/>
    </row>
    <row r="114" spans="2:6" ht="15">
      <c r="B114" s="632" t="s">
        <v>1192</v>
      </c>
      <c r="C114" s="632"/>
      <c r="D114" s="632"/>
      <c r="E114" s="632"/>
      <c r="F114" s="632"/>
    </row>
    <row r="115" spans="2:6" ht="56.25">
      <c r="B115" s="634" t="s">
        <v>1063</v>
      </c>
      <c r="C115" s="136" t="s">
        <v>1010</v>
      </c>
      <c r="D115" s="136" t="s">
        <v>934</v>
      </c>
      <c r="E115" s="136" t="s">
        <v>1038</v>
      </c>
      <c r="F115" s="136" t="s">
        <v>1029</v>
      </c>
    </row>
    <row r="116" spans="2:6" ht="33.75">
      <c r="B116" s="635"/>
      <c r="C116" s="136" t="s">
        <v>1016</v>
      </c>
      <c r="D116" s="136" t="s">
        <v>931</v>
      </c>
      <c r="E116" s="136" t="s">
        <v>936</v>
      </c>
      <c r="F116" s="136" t="s">
        <v>1025</v>
      </c>
    </row>
    <row r="117" spans="2:6" ht="21" customHeight="1">
      <c r="B117" s="635"/>
      <c r="C117" s="136" t="s">
        <v>927</v>
      </c>
      <c r="D117" s="631" t="s">
        <v>935</v>
      </c>
      <c r="E117" s="631" t="s">
        <v>1034</v>
      </c>
      <c r="F117" s="631" t="s">
        <v>1040</v>
      </c>
    </row>
    <row r="118" spans="2:6" ht="15">
      <c r="B118" s="635"/>
      <c r="C118" s="136" t="s">
        <v>928</v>
      </c>
      <c r="D118" s="631"/>
      <c r="E118" s="631"/>
      <c r="F118" s="631"/>
    </row>
    <row r="119" spans="2:6" ht="15">
      <c r="B119" s="636"/>
      <c r="C119" s="136" t="s">
        <v>929</v>
      </c>
      <c r="D119" s="631"/>
      <c r="E119" s="631"/>
      <c r="F119" s="631"/>
    </row>
    <row r="120" spans="2:6" ht="45">
      <c r="B120" s="633" t="s">
        <v>1064</v>
      </c>
      <c r="C120" s="136" t="s">
        <v>1015</v>
      </c>
      <c r="D120" s="136" t="s">
        <v>934</v>
      </c>
      <c r="E120" s="136" t="s">
        <v>1043</v>
      </c>
      <c r="F120" s="136" t="s">
        <v>1029</v>
      </c>
    </row>
    <row r="121" spans="2:6" ht="33.75">
      <c r="B121" s="633"/>
      <c r="C121" s="136" t="s">
        <v>1002</v>
      </c>
      <c r="D121" s="136" t="s">
        <v>931</v>
      </c>
      <c r="E121" s="136" t="s">
        <v>936</v>
      </c>
      <c r="F121" s="136" t="s">
        <v>1025</v>
      </c>
    </row>
    <row r="122" spans="2:6" ht="21" customHeight="1">
      <c r="B122" s="633"/>
      <c r="C122" s="136" t="s">
        <v>927</v>
      </c>
      <c r="D122" s="631" t="s">
        <v>935</v>
      </c>
      <c r="E122" s="631" t="s">
        <v>1034</v>
      </c>
      <c r="F122" s="631" t="s">
        <v>1040</v>
      </c>
    </row>
    <row r="123" spans="2:6" ht="15">
      <c r="B123" s="633"/>
      <c r="C123" s="136" t="s">
        <v>928</v>
      </c>
      <c r="D123" s="631"/>
      <c r="E123" s="631"/>
      <c r="F123" s="631"/>
    </row>
    <row r="124" spans="2:6" ht="15">
      <c r="B124" s="633"/>
      <c r="C124" s="136" t="s">
        <v>929</v>
      </c>
      <c r="D124" s="631"/>
      <c r="E124" s="631"/>
      <c r="F124" s="631"/>
    </row>
    <row r="125" spans="2:6" ht="33.75">
      <c r="B125" s="633" t="s">
        <v>1065</v>
      </c>
      <c r="C125" s="136" t="s">
        <v>1003</v>
      </c>
      <c r="D125" s="136" t="s">
        <v>934</v>
      </c>
      <c r="E125" s="631" t="s">
        <v>936</v>
      </c>
      <c r="F125" s="631" t="s">
        <v>1040</v>
      </c>
    </row>
    <row r="126" spans="2:6" ht="22.5">
      <c r="B126" s="633"/>
      <c r="C126" s="136" t="s">
        <v>1002</v>
      </c>
      <c r="D126" s="136" t="s">
        <v>932</v>
      </c>
      <c r="E126" s="631"/>
      <c r="F126" s="631"/>
    </row>
  </sheetData>
  <autoFilter ref="D22:E22"/>
  <mergeCells count="65">
    <mergeCell ref="AC21:AC22"/>
    <mergeCell ref="B1:C1"/>
    <mergeCell ref="B21:B22"/>
    <mergeCell ref="C21:C22"/>
    <mergeCell ref="G21:L21"/>
    <mergeCell ref="M21:S21"/>
    <mergeCell ref="T21:X21"/>
    <mergeCell ref="Y21:AB21"/>
    <mergeCell ref="F21:F22"/>
    <mergeCell ref="E21:E22"/>
    <mergeCell ref="B63:B64"/>
    <mergeCell ref="C63:F63"/>
    <mergeCell ref="B65:F65"/>
    <mergeCell ref="B66:B71"/>
    <mergeCell ref="D72:D75"/>
    <mergeCell ref="E72:E75"/>
    <mergeCell ref="E68:E71"/>
    <mergeCell ref="F68:F71"/>
    <mergeCell ref="F73:F75"/>
    <mergeCell ref="C73:C75"/>
    <mergeCell ref="B76:B79"/>
    <mergeCell ref="B80:F80"/>
    <mergeCell ref="B81:B86"/>
    <mergeCell ref="B87:F87"/>
    <mergeCell ref="B88:B92"/>
    <mergeCell ref="D84:D86"/>
    <mergeCell ref="E82:E86"/>
    <mergeCell ref="F83:F86"/>
    <mergeCell ref="E77:E79"/>
    <mergeCell ref="F77:F79"/>
    <mergeCell ref="C91:C92"/>
    <mergeCell ref="E91:E92"/>
    <mergeCell ref="F90:F92"/>
    <mergeCell ref="D93:D94"/>
    <mergeCell ref="E93:E94"/>
    <mergeCell ref="B95:B99"/>
    <mergeCell ref="B100:B103"/>
    <mergeCell ref="B104:B107"/>
    <mergeCell ref="D104:D107"/>
    <mergeCell ref="E104:E107"/>
    <mergeCell ref="D101:D103"/>
    <mergeCell ref="E101:E103"/>
    <mergeCell ref="B93:B94"/>
    <mergeCell ref="B114:F114"/>
    <mergeCell ref="B125:B126"/>
    <mergeCell ref="E125:E126"/>
    <mergeCell ref="F125:F126"/>
    <mergeCell ref="D117:D119"/>
    <mergeCell ref="E117:E119"/>
    <mergeCell ref="F117:F119"/>
    <mergeCell ref="B120:B124"/>
    <mergeCell ref="D122:D124"/>
    <mergeCell ref="E122:E124"/>
    <mergeCell ref="F122:F124"/>
    <mergeCell ref="B115:B119"/>
    <mergeCell ref="F97:F99"/>
    <mergeCell ref="C98:C99"/>
    <mergeCell ref="E98:E99"/>
    <mergeCell ref="B108:F108"/>
    <mergeCell ref="B109:B113"/>
    <mergeCell ref="F102:F103"/>
    <mergeCell ref="F105:F107"/>
    <mergeCell ref="D111:D113"/>
    <mergeCell ref="E111:E113"/>
    <mergeCell ref="F111:F113"/>
  </mergeCells>
  <dataValidations count="2">
    <dataValidation type="list" allowBlank="1" showInputMessage="1" showErrorMessage="1" sqref="E23:E58">
      <formula1>"Please select, Certain, Almost certain, Very high, High, Medium, Low, Very low, Nihil, To be confirmed"</formula1>
    </dataValidation>
    <dataValidation type="list" allowBlank="1" showInputMessage="1" showErrorMessage="1" sqref="D23:D58">
      <formula1>"Please select, Not applicable to industrial park, Existing anchor tenant, Potential anchor tenant, To be confirmed"</formula1>
    </dataValidation>
  </dataValidations>
  <pageMargins left="0.39370078740157483" right="0.39370078740157483" top="0.39370078740157483" bottom="0.39370078740157483" header="0.23622047244094491" footer="0.23622047244094491"/>
  <pageSetup paperSize="9" scale="25" orientation="landscape"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K125"/>
  <sheetViews>
    <sheetView showGridLines="0" showRowColHeaders="0" zoomScaleNormal="100" zoomScaleSheetLayoutView="55" workbookViewId="0">
      <pane ySplit="2" topLeftCell="A3" activePane="bottomLeft" state="frozen"/>
      <selection pane="bottomLeft"/>
    </sheetView>
  </sheetViews>
  <sheetFormatPr defaultColWidth="8.85546875" defaultRowHeight="15.75"/>
  <cols>
    <col min="1" max="1" width="1.140625" style="2" customWidth="1"/>
    <col min="2" max="2" width="4.140625" style="23" customWidth="1"/>
    <col min="3" max="3" width="47.140625" style="2" customWidth="1"/>
    <col min="4" max="4" width="89.85546875" style="2" customWidth="1"/>
    <col min="5" max="5" width="21" style="2" customWidth="1"/>
    <col min="6" max="6" width="30.28515625" style="2" customWidth="1"/>
    <col min="7" max="7" width="34.42578125" style="2" customWidth="1"/>
    <col min="8" max="8" width="14.5703125" style="2" customWidth="1"/>
    <col min="9" max="16" width="22.5703125" style="2" customWidth="1"/>
    <col min="17" max="16384" width="8.85546875" style="2"/>
  </cols>
  <sheetData>
    <row r="1" spans="2:11" s="21" customFormat="1" ht="16.5" customHeight="1">
      <c r="B1" s="536" t="s">
        <v>1493</v>
      </c>
      <c r="C1" s="536"/>
      <c r="D1" s="42"/>
    </row>
    <row r="2" spans="2:11" s="21" customFormat="1" ht="39.950000000000003" customHeight="1">
      <c r="B2" s="364" t="s">
        <v>1317</v>
      </c>
      <c r="C2" s="58"/>
      <c r="D2" s="58"/>
      <c r="E2" s="58"/>
      <c r="F2" s="58"/>
      <c r="G2" s="58"/>
      <c r="H2" s="58"/>
      <c r="I2" s="58"/>
      <c r="J2" s="58"/>
      <c r="K2" s="22"/>
    </row>
    <row r="3" spans="2:11" ht="5.45" customHeight="1"/>
    <row r="4" spans="2:11" ht="18.75">
      <c r="B4" s="19" t="s">
        <v>151</v>
      </c>
    </row>
    <row r="5" spans="2:11" ht="15">
      <c r="B5" s="44" t="s">
        <v>1301</v>
      </c>
    </row>
    <row r="6" spans="2:11" ht="15">
      <c r="B6" s="44" t="s">
        <v>1302</v>
      </c>
    </row>
    <row r="7" spans="2:11" ht="15">
      <c r="B7" s="44" t="s">
        <v>1303</v>
      </c>
    </row>
    <row r="8" spans="2:11" ht="15">
      <c r="B8" s="44" t="s">
        <v>1304</v>
      </c>
    </row>
    <row r="9" spans="2:11" ht="15">
      <c r="B9" s="2"/>
    </row>
    <row r="10" spans="2:11" ht="15">
      <c r="B10" s="2" t="s">
        <v>1305</v>
      </c>
    </row>
    <row r="11" spans="2:11" ht="15">
      <c r="B11" s="44" t="s">
        <v>1460</v>
      </c>
      <c r="C11" s="44"/>
    </row>
    <row r="12" spans="2:11" ht="15">
      <c r="B12" s="44" t="s">
        <v>878</v>
      </c>
      <c r="C12" s="44"/>
    </row>
    <row r="13" spans="2:11" ht="15">
      <c r="B13" s="44" t="s">
        <v>1306</v>
      </c>
      <c r="C13" s="44"/>
    </row>
    <row r="14" spans="2:11" ht="15">
      <c r="B14" s="44" t="s">
        <v>879</v>
      </c>
      <c r="C14" s="44"/>
    </row>
    <row r="15" spans="2:11" ht="15">
      <c r="B15" s="44" t="s">
        <v>876</v>
      </c>
      <c r="C15" s="44"/>
    </row>
    <row r="16" spans="2:11" ht="15">
      <c r="B16" s="2"/>
      <c r="C16" s="44" t="s">
        <v>1307</v>
      </c>
      <c r="D16" s="20"/>
    </row>
    <row r="17" spans="2:7" ht="15">
      <c r="B17" s="2"/>
      <c r="C17" s="44" t="s">
        <v>875</v>
      </c>
      <c r="D17" s="20"/>
    </row>
    <row r="18" spans="2:7" ht="15">
      <c r="B18" s="2"/>
      <c r="C18" s="44" t="s">
        <v>880</v>
      </c>
      <c r="D18" s="20"/>
    </row>
    <row r="19" spans="2:7" ht="15">
      <c r="B19" s="2"/>
    </row>
    <row r="20" spans="2:7" ht="18.75">
      <c r="B20" s="19" t="s">
        <v>881</v>
      </c>
    </row>
    <row r="21" spans="2:7" ht="15">
      <c r="B21" s="44" t="s">
        <v>882</v>
      </c>
      <c r="C21" s="44"/>
    </row>
    <row r="22" spans="2:7" ht="15">
      <c r="B22" s="44" t="s">
        <v>1308</v>
      </c>
      <c r="C22" s="44"/>
    </row>
    <row r="23" spans="2:7" ht="15">
      <c r="B23" s="92" t="s">
        <v>1309</v>
      </c>
      <c r="C23" s="44"/>
    </row>
    <row r="24" spans="2:7" ht="15">
      <c r="B24" s="92" t="s">
        <v>883</v>
      </c>
      <c r="C24" s="44"/>
    </row>
    <row r="25" spans="2:7" ht="15">
      <c r="B25" s="92" t="s">
        <v>884</v>
      </c>
      <c r="C25" s="44"/>
    </row>
    <row r="26" spans="2:7" ht="15">
      <c r="B26" s="92" t="s">
        <v>157</v>
      </c>
      <c r="C26" s="44"/>
    </row>
    <row r="27" spans="2:7" ht="15">
      <c r="B27" s="2"/>
    </row>
    <row r="28" spans="2:7" ht="75">
      <c r="B28" s="59" t="s">
        <v>11</v>
      </c>
      <c r="C28" s="47" t="s">
        <v>859</v>
      </c>
      <c r="D28" s="47" t="s">
        <v>1347</v>
      </c>
      <c r="E28" s="47" t="s">
        <v>1311</v>
      </c>
      <c r="F28" s="47" t="s">
        <v>1313</v>
      </c>
      <c r="G28" s="47" t="s">
        <v>1312</v>
      </c>
    </row>
    <row r="29" spans="2:7" ht="14.45" customHeight="1">
      <c r="B29" s="60" t="s">
        <v>182</v>
      </c>
      <c r="C29" s="61"/>
      <c r="D29" s="61"/>
      <c r="E29" s="61"/>
      <c r="F29" s="61"/>
      <c r="G29" s="62"/>
    </row>
    <row r="30" spans="2:7" ht="53.45" customHeight="1">
      <c r="B30" s="63">
        <v>1</v>
      </c>
      <c r="C30" s="375" t="s">
        <v>1315</v>
      </c>
      <c r="D30" s="375" t="s">
        <v>1461</v>
      </c>
      <c r="E30" s="48" t="s">
        <v>160</v>
      </c>
      <c r="F30" s="51"/>
      <c r="G30" s="51"/>
    </row>
    <row r="31" spans="2:7" ht="62.1" customHeight="1">
      <c r="B31" s="63">
        <v>2</v>
      </c>
      <c r="C31" s="375" t="s">
        <v>1316</v>
      </c>
      <c r="D31" s="375" t="s">
        <v>1462</v>
      </c>
      <c r="E31" s="48" t="s">
        <v>160</v>
      </c>
      <c r="F31" s="51"/>
      <c r="G31" s="51"/>
    </row>
    <row r="32" spans="2:7" ht="54.95" customHeight="1">
      <c r="B32" s="63">
        <v>3</v>
      </c>
      <c r="C32" s="360" t="s">
        <v>1310</v>
      </c>
      <c r="D32" s="360" t="s">
        <v>1348</v>
      </c>
      <c r="E32" s="48" t="s">
        <v>160</v>
      </c>
      <c r="F32" s="51"/>
      <c r="G32" s="51"/>
    </row>
    <row r="33" spans="1:7" ht="52.5" customHeight="1">
      <c r="B33" s="63">
        <v>4</v>
      </c>
      <c r="C33" s="361" t="s">
        <v>1314</v>
      </c>
      <c r="D33" s="375" t="s">
        <v>1463</v>
      </c>
      <c r="E33" s="48" t="s">
        <v>160</v>
      </c>
      <c r="F33" s="51"/>
      <c r="G33" s="51"/>
    </row>
    <row r="34" spans="1:7" ht="45" customHeight="1">
      <c r="B34" s="63">
        <v>5</v>
      </c>
      <c r="C34" s="362" t="s">
        <v>424</v>
      </c>
      <c r="D34" s="362" t="s">
        <v>1318</v>
      </c>
      <c r="E34" s="48" t="s">
        <v>160</v>
      </c>
      <c r="F34" s="51"/>
      <c r="G34" s="51"/>
    </row>
    <row r="35" spans="1:7" ht="14.45" customHeight="1">
      <c r="B35" s="60" t="s">
        <v>212</v>
      </c>
      <c r="C35" s="363"/>
      <c r="D35" s="363"/>
      <c r="E35" s="64"/>
      <c r="F35" s="64"/>
      <c r="G35" s="65"/>
    </row>
    <row r="36" spans="1:7" ht="72.599999999999994" customHeight="1">
      <c r="B36" s="63">
        <v>1</v>
      </c>
      <c r="C36" s="358" t="s">
        <v>1319</v>
      </c>
      <c r="D36" s="358" t="s">
        <v>1464</v>
      </c>
      <c r="E36" s="48" t="s">
        <v>160</v>
      </c>
      <c r="F36" s="51"/>
      <c r="G36" s="51"/>
    </row>
    <row r="37" spans="1:7" ht="95.45" customHeight="1">
      <c r="B37" s="63">
        <v>2</v>
      </c>
      <c r="C37" s="358" t="s">
        <v>1320</v>
      </c>
      <c r="D37" s="358" t="s">
        <v>1466</v>
      </c>
      <c r="E37" s="48" t="s">
        <v>160</v>
      </c>
      <c r="F37" s="51"/>
      <c r="G37" s="51"/>
    </row>
    <row r="38" spans="1:7" ht="45" customHeight="1">
      <c r="B38" s="63">
        <v>3</v>
      </c>
      <c r="C38" s="358" t="s">
        <v>993</v>
      </c>
      <c r="D38" s="358" t="s">
        <v>1465</v>
      </c>
      <c r="E38" s="48" t="s">
        <v>160</v>
      </c>
      <c r="F38" s="51"/>
      <c r="G38" s="51"/>
    </row>
    <row r="39" spans="1:7" ht="45" customHeight="1">
      <c r="B39" s="63">
        <v>4</v>
      </c>
      <c r="C39" s="359" t="s">
        <v>994</v>
      </c>
      <c r="D39" s="358" t="s">
        <v>860</v>
      </c>
      <c r="E39" s="48" t="s">
        <v>160</v>
      </c>
      <c r="F39" s="51"/>
      <c r="G39" s="51"/>
    </row>
    <row r="40" spans="1:7" ht="45" customHeight="1">
      <c r="B40" s="63">
        <v>5</v>
      </c>
      <c r="C40" s="359" t="s">
        <v>995</v>
      </c>
      <c r="D40" s="358" t="s">
        <v>861</v>
      </c>
      <c r="E40" s="48" t="s">
        <v>160</v>
      </c>
      <c r="F40" s="51"/>
      <c r="G40" s="51"/>
    </row>
    <row r="41" spans="1:7" ht="45" customHeight="1">
      <c r="B41" s="63">
        <v>6</v>
      </c>
      <c r="C41" s="362" t="s">
        <v>886</v>
      </c>
      <c r="D41" s="362" t="s">
        <v>1318</v>
      </c>
      <c r="E41" s="48" t="s">
        <v>160</v>
      </c>
      <c r="F41" s="51"/>
      <c r="G41" s="51"/>
    </row>
    <row r="42" spans="1:7" ht="14.45" customHeight="1">
      <c r="B42" s="60" t="s">
        <v>181</v>
      </c>
      <c r="C42" s="363"/>
      <c r="D42" s="363"/>
      <c r="E42" s="64"/>
      <c r="F42" s="64"/>
      <c r="G42" s="65"/>
    </row>
    <row r="43" spans="1:7" ht="45" customHeight="1">
      <c r="B43" s="63">
        <v>1</v>
      </c>
      <c r="C43" s="359" t="s">
        <v>963</v>
      </c>
      <c r="D43" s="358" t="s">
        <v>1467</v>
      </c>
      <c r="E43" s="48" t="s">
        <v>160</v>
      </c>
      <c r="F43" s="51"/>
      <c r="G43" s="51"/>
    </row>
    <row r="44" spans="1:7" ht="45" customHeight="1">
      <c r="B44" s="63">
        <v>2</v>
      </c>
      <c r="C44" s="359" t="s">
        <v>987</v>
      </c>
      <c r="D44" s="358" t="s">
        <v>1468</v>
      </c>
      <c r="E44" s="48" t="s">
        <v>160</v>
      </c>
      <c r="F44" s="51"/>
      <c r="G44" s="51"/>
    </row>
    <row r="45" spans="1:7" ht="45" customHeight="1">
      <c r="B45" s="63">
        <v>3</v>
      </c>
      <c r="C45" s="359" t="s">
        <v>988</v>
      </c>
      <c r="D45" s="358" t="s">
        <v>1469</v>
      </c>
      <c r="E45" s="48" t="s">
        <v>160</v>
      </c>
      <c r="F45" s="51"/>
      <c r="G45" s="51"/>
    </row>
    <row r="46" spans="1:7" ht="50.45" customHeight="1">
      <c r="B46" s="63">
        <v>4</v>
      </c>
      <c r="C46" s="359" t="s">
        <v>989</v>
      </c>
      <c r="D46" s="358" t="s">
        <v>1470</v>
      </c>
      <c r="E46" s="48" t="s">
        <v>160</v>
      </c>
      <c r="F46" s="51"/>
      <c r="G46" s="51"/>
    </row>
    <row r="47" spans="1:7" ht="45" customHeight="1">
      <c r="B47" s="63">
        <v>5</v>
      </c>
      <c r="C47" s="358" t="s">
        <v>990</v>
      </c>
      <c r="D47" s="358" t="s">
        <v>862</v>
      </c>
      <c r="E47" s="48" t="s">
        <v>160</v>
      </c>
      <c r="F47" s="51"/>
      <c r="G47" s="51"/>
    </row>
    <row r="48" spans="1:7" ht="45" customHeight="1">
      <c r="A48" s="2">
        <v>6</v>
      </c>
      <c r="B48" s="63">
        <v>6</v>
      </c>
      <c r="C48" s="362" t="s">
        <v>991</v>
      </c>
      <c r="D48" s="362" t="s">
        <v>885</v>
      </c>
      <c r="E48" s="48" t="s">
        <v>160</v>
      </c>
      <c r="F48" s="51"/>
      <c r="G48" s="51"/>
    </row>
    <row r="49" spans="2:7" ht="14.45" customHeight="1">
      <c r="B49" s="60" t="s">
        <v>180</v>
      </c>
      <c r="C49" s="363"/>
      <c r="D49" s="363"/>
      <c r="E49" s="64"/>
      <c r="F49" s="64"/>
      <c r="G49" s="65"/>
    </row>
    <row r="50" spans="2:7" ht="45" customHeight="1">
      <c r="B50" s="63">
        <v>1</v>
      </c>
      <c r="C50" s="359" t="s">
        <v>981</v>
      </c>
      <c r="D50" s="358" t="s">
        <v>863</v>
      </c>
      <c r="E50" s="48" t="s">
        <v>160</v>
      </c>
      <c r="F50" s="51"/>
      <c r="G50" s="51"/>
    </row>
    <row r="51" spans="2:7" ht="45" customHeight="1">
      <c r="B51" s="63">
        <v>2</v>
      </c>
      <c r="C51" s="359" t="s">
        <v>956</v>
      </c>
      <c r="D51" s="358" t="s">
        <v>864</v>
      </c>
      <c r="E51" s="48" t="s">
        <v>160</v>
      </c>
      <c r="F51" s="51"/>
      <c r="G51" s="51"/>
    </row>
    <row r="52" spans="2:7" ht="45" customHeight="1">
      <c r="B52" s="63">
        <v>3</v>
      </c>
      <c r="C52" s="358" t="s">
        <v>982</v>
      </c>
      <c r="D52" s="358" t="s">
        <v>865</v>
      </c>
      <c r="E52" s="48" t="s">
        <v>160</v>
      </c>
      <c r="F52" s="51"/>
      <c r="G52" s="51"/>
    </row>
    <row r="53" spans="2:7" ht="114.95" customHeight="1">
      <c r="B53" s="63">
        <v>4</v>
      </c>
      <c r="C53" s="359" t="s">
        <v>983</v>
      </c>
      <c r="D53" s="358" t="s">
        <v>866</v>
      </c>
      <c r="E53" s="48" t="s">
        <v>160</v>
      </c>
      <c r="F53" s="51"/>
      <c r="G53" s="51"/>
    </row>
    <row r="54" spans="2:7" ht="45" customHeight="1">
      <c r="B54" s="63">
        <v>5</v>
      </c>
      <c r="C54" s="358" t="s">
        <v>984</v>
      </c>
      <c r="D54" s="358" t="s">
        <v>867</v>
      </c>
      <c r="E54" s="48" t="s">
        <v>160</v>
      </c>
      <c r="F54" s="51"/>
      <c r="G54" s="51"/>
    </row>
    <row r="55" spans="2:7" ht="45" customHeight="1">
      <c r="B55" s="63">
        <v>6</v>
      </c>
      <c r="C55" s="358" t="s">
        <v>985</v>
      </c>
      <c r="D55" s="358" t="s">
        <v>869</v>
      </c>
      <c r="E55" s="48" t="s">
        <v>160</v>
      </c>
      <c r="F55" s="51"/>
      <c r="G55" s="51"/>
    </row>
    <row r="56" spans="2:7" ht="126.6" customHeight="1">
      <c r="B56" s="63">
        <v>7</v>
      </c>
      <c r="C56" s="362" t="s">
        <v>986</v>
      </c>
      <c r="D56" s="362" t="s">
        <v>1318</v>
      </c>
      <c r="E56" s="48" t="s">
        <v>160</v>
      </c>
      <c r="F56" s="51"/>
      <c r="G56" s="51"/>
    </row>
    <row r="57" spans="2:7" ht="15">
      <c r="B57" s="60" t="s">
        <v>217</v>
      </c>
      <c r="C57" s="363"/>
      <c r="D57" s="363"/>
      <c r="E57" s="64"/>
      <c r="F57" s="64"/>
      <c r="G57" s="65"/>
    </row>
    <row r="58" spans="2:7" ht="99" customHeight="1">
      <c r="B58" s="63">
        <v>1</v>
      </c>
      <c r="C58" s="359" t="s">
        <v>1000</v>
      </c>
      <c r="D58" s="358" t="s">
        <v>1471</v>
      </c>
      <c r="E58" s="48" t="s">
        <v>160</v>
      </c>
      <c r="F58" s="51"/>
      <c r="G58" s="51"/>
    </row>
    <row r="59" spans="2:7" ht="77.099999999999994" customHeight="1">
      <c r="B59" s="63">
        <v>2</v>
      </c>
      <c r="C59" s="359" t="s">
        <v>1001</v>
      </c>
      <c r="D59" s="358" t="s">
        <v>1472</v>
      </c>
      <c r="E59" s="48" t="s">
        <v>160</v>
      </c>
      <c r="F59" s="51"/>
      <c r="G59" s="51"/>
    </row>
    <row r="60" spans="2:7" ht="45" customHeight="1">
      <c r="B60" s="63">
        <v>3</v>
      </c>
      <c r="C60" s="359" t="s">
        <v>977</v>
      </c>
      <c r="D60" s="358" t="s">
        <v>870</v>
      </c>
      <c r="E60" s="48" t="s">
        <v>160</v>
      </c>
      <c r="F60" s="51"/>
      <c r="G60" s="51"/>
    </row>
    <row r="61" spans="2:7" ht="60" customHeight="1">
      <c r="B61" s="63">
        <v>4</v>
      </c>
      <c r="C61" s="358" t="s">
        <v>978</v>
      </c>
      <c r="D61" s="358" t="s">
        <v>877</v>
      </c>
      <c r="E61" s="48" t="s">
        <v>160</v>
      </c>
      <c r="F61" s="51"/>
      <c r="G61" s="51"/>
    </row>
    <row r="62" spans="2:7" ht="53.45" customHeight="1">
      <c r="B62" s="63">
        <v>5</v>
      </c>
      <c r="C62" s="359" t="s">
        <v>979</v>
      </c>
      <c r="D62" s="358" t="s">
        <v>1329</v>
      </c>
      <c r="E62" s="48" t="s">
        <v>160</v>
      </c>
      <c r="F62" s="51"/>
      <c r="G62" s="51"/>
    </row>
    <row r="63" spans="2:7" ht="45" customHeight="1">
      <c r="B63" s="63">
        <v>6</v>
      </c>
      <c r="C63" s="362" t="s">
        <v>980</v>
      </c>
      <c r="D63" s="362" t="s">
        <v>1318</v>
      </c>
      <c r="E63" s="48" t="s">
        <v>160</v>
      </c>
      <c r="F63" s="51"/>
      <c r="G63" s="51"/>
    </row>
    <row r="65" spans="2:4" ht="18.75">
      <c r="B65" s="19" t="s">
        <v>297</v>
      </c>
    </row>
    <row r="67" spans="2:4" ht="15">
      <c r="B67" s="28" t="s">
        <v>11</v>
      </c>
      <c r="C67" s="28" t="s">
        <v>859</v>
      </c>
      <c r="D67" s="28" t="s">
        <v>25</v>
      </c>
    </row>
    <row r="68" spans="2:4" ht="14.45" customHeight="1">
      <c r="B68" s="57" t="s">
        <v>973</v>
      </c>
      <c r="C68" s="57"/>
      <c r="D68" s="57"/>
    </row>
    <row r="69" spans="2:4" ht="17.45" customHeight="1">
      <c r="B69" s="646">
        <v>1</v>
      </c>
      <c r="C69" s="647" t="s">
        <v>1330</v>
      </c>
      <c r="D69" s="29" t="s">
        <v>1332</v>
      </c>
    </row>
    <row r="70" spans="2:4" ht="20.45" customHeight="1">
      <c r="B70" s="646"/>
      <c r="C70" s="647"/>
      <c r="D70" s="29" t="s">
        <v>872</v>
      </c>
    </row>
    <row r="71" spans="2:4" ht="24">
      <c r="B71" s="646">
        <v>2</v>
      </c>
      <c r="C71" s="647" t="s">
        <v>1331</v>
      </c>
      <c r="D71" s="29" t="s">
        <v>1333</v>
      </c>
    </row>
    <row r="72" spans="2:4" ht="18.600000000000001" customHeight="1">
      <c r="B72" s="646"/>
      <c r="C72" s="647"/>
      <c r="D72" s="29" t="s">
        <v>871</v>
      </c>
    </row>
    <row r="73" spans="2:4" ht="24">
      <c r="B73" s="646">
        <v>3</v>
      </c>
      <c r="C73" s="647" t="s">
        <v>974</v>
      </c>
      <c r="D73" s="29" t="s">
        <v>1334</v>
      </c>
    </row>
    <row r="74" spans="2:4" ht="15">
      <c r="B74" s="646"/>
      <c r="C74" s="647"/>
      <c r="D74" s="29" t="s">
        <v>874</v>
      </c>
    </row>
    <row r="75" spans="2:4" ht="15">
      <c r="B75" s="646">
        <v>4</v>
      </c>
      <c r="C75" s="647" t="s">
        <v>975</v>
      </c>
      <c r="D75" s="29" t="s">
        <v>1335</v>
      </c>
    </row>
    <row r="76" spans="2:4" ht="15">
      <c r="B76" s="646"/>
      <c r="C76" s="647"/>
      <c r="D76" s="29" t="s">
        <v>873</v>
      </c>
    </row>
    <row r="77" spans="2:4" ht="15">
      <c r="B77" s="646">
        <v>5</v>
      </c>
      <c r="C77" s="647" t="s">
        <v>976</v>
      </c>
      <c r="D77" s="29" t="s">
        <v>1336</v>
      </c>
    </row>
    <row r="78" spans="2:4" ht="15">
      <c r="B78" s="646"/>
      <c r="C78" s="647"/>
      <c r="D78" s="29" t="s">
        <v>873</v>
      </c>
    </row>
    <row r="79" spans="2:4" ht="14.45" customHeight="1">
      <c r="B79" s="57" t="s">
        <v>972</v>
      </c>
      <c r="C79" s="57"/>
      <c r="D79" s="57"/>
    </row>
    <row r="80" spans="2:4" ht="15">
      <c r="B80" s="646">
        <v>1</v>
      </c>
      <c r="C80" s="647" t="s">
        <v>1337</v>
      </c>
      <c r="D80" s="29" t="s">
        <v>1338</v>
      </c>
    </row>
    <row r="81" spans="2:4" ht="15">
      <c r="B81" s="646"/>
      <c r="C81" s="647"/>
      <c r="D81" s="29" t="s">
        <v>1339</v>
      </c>
    </row>
    <row r="82" spans="2:4" ht="24">
      <c r="B82" s="646"/>
      <c r="C82" s="647"/>
      <c r="D82" s="29" t="s">
        <v>838</v>
      </c>
    </row>
    <row r="83" spans="2:4" ht="15">
      <c r="B83" s="646">
        <v>2</v>
      </c>
      <c r="C83" s="647" t="s">
        <v>992</v>
      </c>
      <c r="D83" s="29" t="s">
        <v>845</v>
      </c>
    </row>
    <row r="84" spans="2:4" ht="15">
      <c r="B84" s="646"/>
      <c r="C84" s="647"/>
      <c r="D84" s="29" t="s">
        <v>839</v>
      </c>
    </row>
    <row r="85" spans="2:4" ht="15">
      <c r="B85" s="646"/>
      <c r="C85" s="647"/>
      <c r="D85" s="29" t="s">
        <v>840</v>
      </c>
    </row>
    <row r="86" spans="2:4" ht="24">
      <c r="B86" s="646"/>
      <c r="C86" s="647"/>
      <c r="D86" s="29" t="s">
        <v>841</v>
      </c>
    </row>
    <row r="87" spans="2:4" ht="15">
      <c r="B87" s="646">
        <v>3</v>
      </c>
      <c r="C87" s="647" t="s">
        <v>969</v>
      </c>
      <c r="D87" s="29" t="s">
        <v>842</v>
      </c>
    </row>
    <row r="88" spans="2:4" ht="15">
      <c r="B88" s="646"/>
      <c r="C88" s="647"/>
      <c r="D88" s="29" t="s">
        <v>843</v>
      </c>
    </row>
    <row r="89" spans="2:4" ht="15">
      <c r="B89" s="646">
        <v>4</v>
      </c>
      <c r="C89" s="647" t="s">
        <v>970</v>
      </c>
      <c r="D89" s="29" t="s">
        <v>844</v>
      </c>
    </row>
    <row r="90" spans="2:4" ht="15">
      <c r="B90" s="646"/>
      <c r="C90" s="647"/>
      <c r="D90" s="29" t="s">
        <v>996</v>
      </c>
    </row>
    <row r="91" spans="2:4" ht="15">
      <c r="B91" s="646">
        <v>5</v>
      </c>
      <c r="C91" s="647" t="s">
        <v>971</v>
      </c>
      <c r="D91" s="29" t="s">
        <v>846</v>
      </c>
    </row>
    <row r="92" spans="2:4" ht="15">
      <c r="B92" s="646"/>
      <c r="C92" s="647"/>
      <c r="D92" s="29" t="s">
        <v>997</v>
      </c>
    </row>
    <row r="93" spans="2:4" ht="14.45" customHeight="1">
      <c r="B93" s="57" t="s">
        <v>968</v>
      </c>
      <c r="C93" s="57"/>
      <c r="D93" s="57"/>
    </row>
    <row r="94" spans="2:4" ht="24">
      <c r="B94" s="646">
        <v>1</v>
      </c>
      <c r="C94" s="648" t="s">
        <v>963</v>
      </c>
      <c r="D94" s="29" t="s">
        <v>1473</v>
      </c>
    </row>
    <row r="95" spans="2:4" ht="15">
      <c r="B95" s="646"/>
      <c r="C95" s="649"/>
      <c r="D95" s="29" t="s">
        <v>847</v>
      </c>
    </row>
    <row r="96" spans="2:4" ht="15">
      <c r="B96" s="646">
        <v>2</v>
      </c>
      <c r="C96" s="647" t="s">
        <v>964</v>
      </c>
      <c r="D96" s="29" t="s">
        <v>848</v>
      </c>
    </row>
    <row r="97" spans="2:4" ht="15">
      <c r="B97" s="646"/>
      <c r="C97" s="647"/>
      <c r="D97" s="29" t="s">
        <v>849</v>
      </c>
    </row>
    <row r="98" spans="2:4" ht="36">
      <c r="B98" s="30">
        <v>3</v>
      </c>
      <c r="C98" s="29" t="s">
        <v>966</v>
      </c>
      <c r="D98" s="29" t="s">
        <v>852</v>
      </c>
    </row>
    <row r="99" spans="2:4" ht="24">
      <c r="B99" s="30">
        <v>4</v>
      </c>
      <c r="C99" s="29" t="s">
        <v>965</v>
      </c>
      <c r="D99" s="29" t="s">
        <v>852</v>
      </c>
    </row>
    <row r="100" spans="2:4" ht="36">
      <c r="B100" s="30">
        <v>5</v>
      </c>
      <c r="C100" s="29" t="s">
        <v>967</v>
      </c>
      <c r="D100" s="29" t="s">
        <v>852</v>
      </c>
    </row>
    <row r="101" spans="2:4" ht="14.45" customHeight="1">
      <c r="B101" s="57" t="s">
        <v>887</v>
      </c>
      <c r="C101" s="57"/>
      <c r="D101" s="57"/>
    </row>
    <row r="102" spans="2:4" ht="36">
      <c r="B102" s="30">
        <v>1</v>
      </c>
      <c r="C102" s="29" t="s">
        <v>955</v>
      </c>
      <c r="D102" s="29" t="s">
        <v>850</v>
      </c>
    </row>
    <row r="103" spans="2:4" ht="15">
      <c r="B103" s="646">
        <v>2</v>
      </c>
      <c r="C103" s="647" t="s">
        <v>956</v>
      </c>
      <c r="D103" s="29" t="s">
        <v>851</v>
      </c>
    </row>
    <row r="104" spans="2:4" ht="15">
      <c r="B104" s="646"/>
      <c r="C104" s="647"/>
      <c r="D104" s="29" t="s">
        <v>853</v>
      </c>
    </row>
    <row r="105" spans="2:4" ht="24">
      <c r="B105" s="30">
        <v>3</v>
      </c>
      <c r="C105" s="29" t="s">
        <v>957</v>
      </c>
      <c r="D105" s="29" t="s">
        <v>852</v>
      </c>
    </row>
    <row r="106" spans="2:4" ht="15">
      <c r="B106" s="646">
        <v>4</v>
      </c>
      <c r="C106" s="308" t="s">
        <v>958</v>
      </c>
      <c r="D106" s="29" t="s">
        <v>854</v>
      </c>
    </row>
    <row r="107" spans="2:4" ht="24">
      <c r="B107" s="646"/>
      <c r="C107" s="309" t="s">
        <v>959</v>
      </c>
      <c r="D107" s="340"/>
    </row>
    <row r="108" spans="2:4" ht="36">
      <c r="B108" s="646"/>
      <c r="C108" s="365" t="s">
        <v>960</v>
      </c>
      <c r="D108" s="340"/>
    </row>
    <row r="109" spans="2:4" ht="24">
      <c r="B109" s="646"/>
      <c r="C109" s="310" t="s">
        <v>961</v>
      </c>
      <c r="D109" s="340"/>
    </row>
    <row r="110" spans="2:4" ht="15">
      <c r="B110" s="646">
        <v>5</v>
      </c>
      <c r="C110" s="647" t="s">
        <v>962</v>
      </c>
      <c r="D110" s="29" t="s">
        <v>855</v>
      </c>
    </row>
    <row r="111" spans="2:4" ht="24">
      <c r="B111" s="646"/>
      <c r="C111" s="647"/>
      <c r="D111" s="29" t="s">
        <v>868</v>
      </c>
    </row>
    <row r="112" spans="2:4" ht="14.45" customHeight="1">
      <c r="B112" s="57" t="s">
        <v>954</v>
      </c>
      <c r="C112" s="57"/>
      <c r="D112" s="57"/>
    </row>
    <row r="113" spans="2:4" ht="15">
      <c r="B113" s="646">
        <v>1</v>
      </c>
      <c r="C113" s="647" t="s">
        <v>998</v>
      </c>
      <c r="D113" s="29" t="s">
        <v>1340</v>
      </c>
    </row>
    <row r="114" spans="2:4" ht="15">
      <c r="B114" s="646"/>
      <c r="C114" s="647"/>
      <c r="D114" s="29" t="s">
        <v>1341</v>
      </c>
    </row>
    <row r="115" spans="2:4" ht="15">
      <c r="B115" s="646"/>
      <c r="C115" s="647"/>
      <c r="D115" s="29" t="s">
        <v>1342</v>
      </c>
    </row>
    <row r="116" spans="2:4" ht="24">
      <c r="B116" s="646"/>
      <c r="C116" s="647"/>
      <c r="D116" s="29" t="s">
        <v>856</v>
      </c>
    </row>
    <row r="117" spans="2:4" ht="15">
      <c r="B117" s="646">
        <v>2</v>
      </c>
      <c r="C117" s="647" t="s">
        <v>999</v>
      </c>
      <c r="D117" s="29" t="s">
        <v>1343</v>
      </c>
    </row>
    <row r="118" spans="2:4" ht="15">
      <c r="B118" s="646"/>
      <c r="C118" s="647"/>
      <c r="D118" s="29" t="s">
        <v>1344</v>
      </c>
    </row>
    <row r="119" spans="2:4" ht="24">
      <c r="B119" s="646"/>
      <c r="C119" s="647"/>
      <c r="D119" s="29" t="s">
        <v>856</v>
      </c>
    </row>
    <row r="120" spans="2:4" ht="24">
      <c r="B120" s="30">
        <v>3</v>
      </c>
      <c r="C120" s="29" t="s">
        <v>951</v>
      </c>
      <c r="D120" s="376" t="s">
        <v>1349</v>
      </c>
    </row>
    <row r="121" spans="2:4" ht="21.6" customHeight="1">
      <c r="B121" s="646">
        <v>4</v>
      </c>
      <c r="C121" s="647" t="s">
        <v>952</v>
      </c>
      <c r="D121" s="29" t="s">
        <v>852</v>
      </c>
    </row>
    <row r="122" spans="2:4" ht="21.95" customHeight="1">
      <c r="B122" s="646"/>
      <c r="C122" s="647"/>
      <c r="D122" s="29" t="s">
        <v>1345</v>
      </c>
    </row>
    <row r="123" spans="2:4" ht="15">
      <c r="B123" s="646">
        <v>5</v>
      </c>
      <c r="C123" s="647" t="s">
        <v>953</v>
      </c>
      <c r="D123" s="29" t="s">
        <v>857</v>
      </c>
    </row>
    <row r="124" spans="2:4" ht="15">
      <c r="B124" s="646"/>
      <c r="C124" s="647"/>
      <c r="D124" s="29" t="s">
        <v>1346</v>
      </c>
    </row>
    <row r="125" spans="2:4" ht="15">
      <c r="B125" s="646"/>
      <c r="C125" s="647"/>
      <c r="D125" s="29" t="s">
        <v>858</v>
      </c>
    </row>
  </sheetData>
  <dataConsolidate/>
  <mergeCells count="38">
    <mergeCell ref="B110:B111"/>
    <mergeCell ref="C110:C111"/>
    <mergeCell ref="B123:B125"/>
    <mergeCell ref="C123:C125"/>
    <mergeCell ref="B113:B116"/>
    <mergeCell ref="C113:C116"/>
    <mergeCell ref="B117:B119"/>
    <mergeCell ref="C117:C119"/>
    <mergeCell ref="B121:B122"/>
    <mergeCell ref="C121:C122"/>
    <mergeCell ref="B96:B97"/>
    <mergeCell ref="C96:C97"/>
    <mergeCell ref="B103:B104"/>
    <mergeCell ref="C103:C104"/>
    <mergeCell ref="B106:B109"/>
    <mergeCell ref="B89:B90"/>
    <mergeCell ref="C89:C90"/>
    <mergeCell ref="B91:B92"/>
    <mergeCell ref="C91:C92"/>
    <mergeCell ref="B94:B95"/>
    <mergeCell ref="C94:C95"/>
    <mergeCell ref="B80:B82"/>
    <mergeCell ref="C80:C82"/>
    <mergeCell ref="B83:B86"/>
    <mergeCell ref="C83:C86"/>
    <mergeCell ref="B87:B88"/>
    <mergeCell ref="C87:C88"/>
    <mergeCell ref="B73:B74"/>
    <mergeCell ref="C73:C74"/>
    <mergeCell ref="B75:B76"/>
    <mergeCell ref="C75:C76"/>
    <mergeCell ref="B77:B78"/>
    <mergeCell ref="C77:C78"/>
    <mergeCell ref="B1:C1"/>
    <mergeCell ref="B69:B70"/>
    <mergeCell ref="C69:C70"/>
    <mergeCell ref="B71:B72"/>
    <mergeCell ref="C71:C72"/>
  </mergeCells>
  <dataValidations count="1">
    <dataValidation type="list" allowBlank="1" showInputMessage="1" showErrorMessage="1" sqref="E43:E48 E30:E34 E36:E41 E58:E63 E50:E56">
      <formula1>"Please select, Very high relevance, High relevance, Moderate relevance, Low relevance, Not relevant"</formula1>
    </dataValidation>
  </dataValidations>
  <pageMargins left="0.39370078740157483" right="0.39370078740157483" top="0.39370078740157483" bottom="0.39370078740157483" header="0.23622047244094491" footer="0.23622047244094491"/>
  <pageSetup paperSize="9" scale="70" orientation="landscape" r:id="rId1"/>
  <headerFoot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R75"/>
  <sheetViews>
    <sheetView showGridLines="0" showRowColHeaders="0" zoomScaleNormal="100" zoomScaleSheetLayoutView="70" workbookViewId="0">
      <pane ySplit="2" topLeftCell="A3" activePane="bottomLeft" state="frozen"/>
      <selection pane="bottomLeft"/>
    </sheetView>
  </sheetViews>
  <sheetFormatPr defaultColWidth="8.85546875" defaultRowHeight="15.75"/>
  <cols>
    <col min="1" max="1" width="1.140625" style="2" customWidth="1"/>
    <col min="2" max="2" width="49.140625" style="23" customWidth="1"/>
    <col min="3" max="3" width="22.85546875" style="2" customWidth="1"/>
    <col min="4" max="16" width="22.5703125" style="2" customWidth="1"/>
    <col min="17" max="17" width="23.5703125" style="2" customWidth="1"/>
    <col min="18" max="18" width="36.85546875" style="2" customWidth="1"/>
    <col min="19" max="16384" width="8.85546875" style="2"/>
  </cols>
  <sheetData>
    <row r="1" spans="2:8" s="21" customFormat="1" ht="16.5" customHeight="1">
      <c r="B1" s="536" t="s">
        <v>1493</v>
      </c>
      <c r="C1" s="536"/>
    </row>
    <row r="2" spans="2:8" s="21" customFormat="1" ht="39.950000000000003" customHeight="1">
      <c r="B2" s="615" t="s">
        <v>949</v>
      </c>
      <c r="C2" s="615"/>
      <c r="D2" s="615"/>
      <c r="E2" s="615"/>
      <c r="F2" s="615"/>
      <c r="G2" s="615"/>
      <c r="H2" s="22"/>
    </row>
    <row r="3" spans="2:8" ht="5.45" customHeight="1"/>
    <row r="4" spans="2:8" ht="18.75">
      <c r="B4" s="19" t="s">
        <v>151</v>
      </c>
    </row>
    <row r="5" spans="2:8" ht="15">
      <c r="B5" s="44" t="s">
        <v>1350</v>
      </c>
    </row>
    <row r="6" spans="2:8" ht="15">
      <c r="B6" s="44" t="s">
        <v>1434</v>
      </c>
    </row>
    <row r="7" spans="2:8" ht="15">
      <c r="B7" s="44" t="s">
        <v>950</v>
      </c>
    </row>
    <row r="8" spans="2:8" ht="15">
      <c r="B8" s="44" t="s">
        <v>1351</v>
      </c>
    </row>
    <row r="9" spans="2:8" ht="15">
      <c r="B9" s="44"/>
    </row>
    <row r="10" spans="2:8" ht="15">
      <c r="B10" s="44" t="s">
        <v>251</v>
      </c>
    </row>
    <row r="11" spans="2:8" ht="15">
      <c r="B11" s="92" t="s">
        <v>252</v>
      </c>
    </row>
    <row r="12" spans="2:8" ht="15">
      <c r="B12" s="92" t="s">
        <v>253</v>
      </c>
    </row>
    <row r="13" spans="2:8" ht="15">
      <c r="B13" s="92" t="s">
        <v>250</v>
      </c>
    </row>
    <row r="14" spans="2:8" ht="15">
      <c r="B14" s="92" t="s">
        <v>1352</v>
      </c>
    </row>
    <row r="15" spans="2:8" ht="15">
      <c r="B15" s="2"/>
    </row>
    <row r="16" spans="2:8" ht="15">
      <c r="B16" s="44" t="s">
        <v>1438</v>
      </c>
    </row>
    <row r="17" spans="2:8" ht="15">
      <c r="B17" s="377" t="s">
        <v>1435</v>
      </c>
    </row>
    <row r="18" spans="2:8" ht="15">
      <c r="B18" s="44" t="s">
        <v>1436</v>
      </c>
    </row>
    <row r="19" spans="2:8" ht="15">
      <c r="B19" s="20"/>
    </row>
    <row r="20" spans="2:8" ht="18.75">
      <c r="B20" s="19" t="s">
        <v>1437</v>
      </c>
    </row>
    <row r="21" spans="2:8" ht="8.4499999999999993" customHeight="1"/>
    <row r="22" spans="2:8" ht="18.75">
      <c r="B22" s="45" t="s">
        <v>421</v>
      </c>
    </row>
    <row r="23" spans="2:8" ht="15">
      <c r="B23" s="44" t="s">
        <v>422</v>
      </c>
    </row>
    <row r="24" spans="2:8" ht="15">
      <c r="B24" s="44" t="s">
        <v>423</v>
      </c>
    </row>
    <row r="25" spans="2:8" ht="15">
      <c r="B25" s="44"/>
    </row>
    <row r="26" spans="2:8" s="1" customFormat="1" ht="29.1" customHeight="1">
      <c r="B26" s="47" t="s">
        <v>86</v>
      </c>
      <c r="C26" s="620" t="s">
        <v>420</v>
      </c>
      <c r="D26" s="620"/>
      <c r="E26" s="620"/>
      <c r="F26" s="620"/>
      <c r="G26" s="620"/>
      <c r="H26" s="620"/>
    </row>
    <row r="27" spans="2:8" ht="14.45" customHeight="1">
      <c r="B27" s="511" t="s">
        <v>254</v>
      </c>
      <c r="C27" s="511" t="s">
        <v>256</v>
      </c>
      <c r="D27" s="511"/>
      <c r="E27" s="511"/>
      <c r="F27" s="511"/>
      <c r="G27" s="511"/>
      <c r="H27" s="511"/>
    </row>
    <row r="28" spans="2:8" ht="14.45" customHeight="1">
      <c r="B28" s="511"/>
      <c r="C28" s="511" t="s">
        <v>257</v>
      </c>
      <c r="D28" s="511"/>
      <c r="E28" s="511"/>
      <c r="F28" s="511"/>
      <c r="G28" s="511"/>
      <c r="H28" s="511"/>
    </row>
    <row r="29" spans="2:8" ht="14.45" customHeight="1">
      <c r="B29" s="511" t="s">
        <v>255</v>
      </c>
      <c r="C29" s="511" t="s">
        <v>258</v>
      </c>
      <c r="D29" s="511"/>
      <c r="E29" s="511"/>
      <c r="F29" s="511"/>
      <c r="G29" s="511"/>
      <c r="H29" s="511"/>
    </row>
    <row r="30" spans="2:8" ht="14.45" customHeight="1">
      <c r="B30" s="511"/>
      <c r="C30" s="511" t="s">
        <v>271</v>
      </c>
      <c r="D30" s="511"/>
      <c r="E30" s="511"/>
      <c r="F30" s="511"/>
      <c r="G30" s="511"/>
      <c r="H30" s="511"/>
    </row>
    <row r="31" spans="2:8" ht="14.45" customHeight="1">
      <c r="B31" s="511" t="s">
        <v>265</v>
      </c>
      <c r="C31" s="511" t="s">
        <v>272</v>
      </c>
      <c r="D31" s="511"/>
      <c r="E31" s="511"/>
      <c r="F31" s="511"/>
      <c r="G31" s="511"/>
      <c r="H31" s="511"/>
    </row>
    <row r="32" spans="2:8" ht="14.45" customHeight="1">
      <c r="B32" s="511"/>
      <c r="C32" s="511" t="s">
        <v>262</v>
      </c>
      <c r="D32" s="511"/>
      <c r="E32" s="511"/>
      <c r="F32" s="511"/>
      <c r="G32" s="511"/>
      <c r="H32" s="511"/>
    </row>
    <row r="33" spans="2:18" ht="14.45" customHeight="1">
      <c r="B33" s="511"/>
      <c r="C33" s="511" t="s">
        <v>273</v>
      </c>
      <c r="D33" s="511"/>
      <c r="E33" s="511"/>
      <c r="F33" s="511"/>
      <c r="G33" s="511"/>
      <c r="H33" s="511"/>
    </row>
    <row r="34" spans="2:18" ht="14.45" customHeight="1">
      <c r="B34" s="511"/>
      <c r="C34" s="511" t="s">
        <v>259</v>
      </c>
      <c r="D34" s="511"/>
      <c r="E34" s="511"/>
      <c r="F34" s="511"/>
      <c r="G34" s="511"/>
      <c r="H34" s="511"/>
    </row>
    <row r="35" spans="2:18" ht="14.45" customHeight="1">
      <c r="B35" s="511" t="s">
        <v>266</v>
      </c>
      <c r="C35" s="511" t="s">
        <v>260</v>
      </c>
      <c r="D35" s="511"/>
      <c r="E35" s="511"/>
      <c r="F35" s="511"/>
      <c r="G35" s="511"/>
      <c r="H35" s="511"/>
    </row>
    <row r="36" spans="2:18" ht="14.45" customHeight="1">
      <c r="B36" s="511"/>
      <c r="C36" s="511" t="s">
        <v>425</v>
      </c>
      <c r="D36" s="511"/>
      <c r="E36" s="511"/>
      <c r="F36" s="511"/>
      <c r="G36" s="511"/>
      <c r="H36" s="511"/>
    </row>
    <row r="37" spans="2:18" ht="15">
      <c r="B37" s="166" t="s">
        <v>399</v>
      </c>
      <c r="C37" s="521" t="s">
        <v>261</v>
      </c>
      <c r="D37" s="521"/>
      <c r="E37" s="521"/>
      <c r="F37" s="521"/>
      <c r="G37" s="521"/>
      <c r="H37" s="521"/>
    </row>
    <row r="38" spans="2:18" ht="15">
      <c r="B38" s="166" t="s">
        <v>267</v>
      </c>
      <c r="C38" s="511" t="s">
        <v>263</v>
      </c>
      <c r="D38" s="511"/>
      <c r="E38" s="511"/>
      <c r="F38" s="511"/>
      <c r="G38" s="511"/>
      <c r="H38" s="511"/>
    </row>
    <row r="39" spans="2:18" ht="15">
      <c r="B39" s="166" t="s">
        <v>268</v>
      </c>
      <c r="C39" s="511" t="s">
        <v>264</v>
      </c>
      <c r="D39" s="511"/>
      <c r="E39" s="511"/>
      <c r="F39" s="511"/>
      <c r="G39" s="511"/>
      <c r="H39" s="511"/>
    </row>
    <row r="40" spans="2:18" ht="5.0999999999999996" customHeight="1">
      <c r="B40" s="275"/>
      <c r="C40" s="275"/>
      <c r="D40" s="275"/>
      <c r="E40" s="275"/>
      <c r="F40" s="275"/>
      <c r="G40" s="275"/>
      <c r="H40" s="275"/>
    </row>
    <row r="41" spans="2:18" ht="29.45" customHeight="1">
      <c r="B41" s="659" t="s">
        <v>1445</v>
      </c>
      <c r="C41" s="659"/>
      <c r="D41" s="659"/>
      <c r="E41" s="659"/>
      <c r="F41" s="659"/>
      <c r="G41" s="659"/>
      <c r="H41" s="659"/>
    </row>
    <row r="43" spans="2:18" ht="18.75">
      <c r="B43" s="45" t="s">
        <v>1207</v>
      </c>
    </row>
    <row r="44" spans="2:18" ht="15">
      <c r="B44" s="44" t="s">
        <v>419</v>
      </c>
    </row>
    <row r="45" spans="2:18" ht="8.4499999999999993" customHeight="1"/>
    <row r="46" spans="2:18" ht="15.6" customHeight="1">
      <c r="B46" s="660" t="s">
        <v>322</v>
      </c>
      <c r="C46" s="666" t="s">
        <v>1208</v>
      </c>
      <c r="D46" s="667"/>
      <c r="E46" s="667"/>
      <c r="F46" s="667"/>
      <c r="G46" s="667"/>
      <c r="H46" s="667"/>
      <c r="I46" s="667"/>
      <c r="J46" s="667"/>
      <c r="K46" s="667"/>
      <c r="L46" s="667"/>
      <c r="M46" s="667"/>
      <c r="N46" s="667"/>
      <c r="O46" s="667"/>
      <c r="P46" s="667"/>
      <c r="Q46" s="668"/>
      <c r="R46" s="650" t="s">
        <v>948</v>
      </c>
    </row>
    <row r="47" spans="2:18" ht="15">
      <c r="B47" s="660"/>
      <c r="C47" s="664" t="s">
        <v>269</v>
      </c>
      <c r="D47" s="664" t="s">
        <v>270</v>
      </c>
      <c r="E47" s="664" t="s">
        <v>271</v>
      </c>
      <c r="F47" s="664" t="s">
        <v>272</v>
      </c>
      <c r="G47" s="664" t="s">
        <v>262</v>
      </c>
      <c r="H47" s="664" t="s">
        <v>273</v>
      </c>
      <c r="I47" s="664" t="s">
        <v>274</v>
      </c>
      <c r="J47" s="662" t="s">
        <v>400</v>
      </c>
      <c r="K47" s="656" t="s">
        <v>282</v>
      </c>
      <c r="L47" s="657"/>
      <c r="M47" s="657"/>
      <c r="N47" s="657"/>
      <c r="O47" s="657"/>
      <c r="P47" s="657"/>
      <c r="Q47" s="658"/>
      <c r="R47" s="651"/>
    </row>
    <row r="48" spans="2:18" ht="39.950000000000003" customHeight="1">
      <c r="B48" s="660"/>
      <c r="C48" s="665"/>
      <c r="D48" s="665"/>
      <c r="E48" s="665"/>
      <c r="F48" s="665"/>
      <c r="G48" s="665"/>
      <c r="H48" s="665"/>
      <c r="I48" s="665"/>
      <c r="J48" s="663"/>
      <c r="K48" s="167" t="s">
        <v>275</v>
      </c>
      <c r="L48" s="168" t="s">
        <v>276</v>
      </c>
      <c r="M48" s="168" t="s">
        <v>277</v>
      </c>
      <c r="N48" s="168" t="s">
        <v>278</v>
      </c>
      <c r="O48" s="168" t="s">
        <v>279</v>
      </c>
      <c r="P48" s="168" t="s">
        <v>280</v>
      </c>
      <c r="Q48" s="169" t="s">
        <v>281</v>
      </c>
      <c r="R48" s="652"/>
    </row>
    <row r="49" spans="2:18" ht="30" customHeight="1">
      <c r="B49" s="71" t="s">
        <v>249</v>
      </c>
      <c r="C49" s="72" t="s">
        <v>160</v>
      </c>
      <c r="D49" s="72" t="s">
        <v>160</v>
      </c>
      <c r="E49" s="72" t="s">
        <v>160</v>
      </c>
      <c r="F49" s="72" t="s">
        <v>160</v>
      </c>
      <c r="G49" s="72" t="s">
        <v>160</v>
      </c>
      <c r="H49" s="72" t="s">
        <v>160</v>
      </c>
      <c r="I49" s="72" t="s">
        <v>160</v>
      </c>
      <c r="J49" s="74" t="s">
        <v>160</v>
      </c>
      <c r="K49" s="76" t="s">
        <v>160</v>
      </c>
      <c r="L49" s="73" t="s">
        <v>160</v>
      </c>
      <c r="M49" s="73" t="s">
        <v>160</v>
      </c>
      <c r="N49" s="73" t="s">
        <v>160</v>
      </c>
      <c r="O49" s="73" t="s">
        <v>160</v>
      </c>
      <c r="P49" s="73" t="s">
        <v>160</v>
      </c>
      <c r="Q49" s="77" t="s">
        <v>283</v>
      </c>
      <c r="R49" s="75" t="s">
        <v>947</v>
      </c>
    </row>
    <row r="50" spans="2:18" ht="30" customHeight="1">
      <c r="B50" s="71" t="s">
        <v>249</v>
      </c>
      <c r="C50" s="72" t="s">
        <v>160</v>
      </c>
      <c r="D50" s="72" t="s">
        <v>160</v>
      </c>
      <c r="E50" s="72" t="s">
        <v>160</v>
      </c>
      <c r="F50" s="72" t="s">
        <v>160</v>
      </c>
      <c r="G50" s="72" t="s">
        <v>160</v>
      </c>
      <c r="H50" s="72" t="s">
        <v>160</v>
      </c>
      <c r="I50" s="72" t="s">
        <v>160</v>
      </c>
      <c r="J50" s="74" t="s">
        <v>160</v>
      </c>
      <c r="K50" s="76" t="s">
        <v>160</v>
      </c>
      <c r="L50" s="73" t="s">
        <v>160</v>
      </c>
      <c r="M50" s="73" t="s">
        <v>160</v>
      </c>
      <c r="N50" s="73" t="s">
        <v>160</v>
      </c>
      <c r="O50" s="73" t="s">
        <v>160</v>
      </c>
      <c r="P50" s="73" t="s">
        <v>160</v>
      </c>
      <c r="Q50" s="77" t="s">
        <v>283</v>
      </c>
      <c r="R50" s="75" t="s">
        <v>947</v>
      </c>
    </row>
    <row r="51" spans="2:18" ht="30" customHeight="1">
      <c r="B51" s="71" t="s">
        <v>249</v>
      </c>
      <c r="C51" s="72" t="s">
        <v>160</v>
      </c>
      <c r="D51" s="72" t="s">
        <v>160</v>
      </c>
      <c r="E51" s="72" t="s">
        <v>160</v>
      </c>
      <c r="F51" s="72" t="s">
        <v>160</v>
      </c>
      <c r="G51" s="72" t="s">
        <v>160</v>
      </c>
      <c r="H51" s="72" t="s">
        <v>160</v>
      </c>
      <c r="I51" s="72" t="s">
        <v>160</v>
      </c>
      <c r="J51" s="74" t="s">
        <v>160</v>
      </c>
      <c r="K51" s="76" t="s">
        <v>160</v>
      </c>
      <c r="L51" s="73" t="s">
        <v>160</v>
      </c>
      <c r="M51" s="73" t="s">
        <v>160</v>
      </c>
      <c r="N51" s="73" t="s">
        <v>160</v>
      </c>
      <c r="O51" s="73" t="s">
        <v>160</v>
      </c>
      <c r="P51" s="73" t="s">
        <v>160</v>
      </c>
      <c r="Q51" s="77" t="s">
        <v>283</v>
      </c>
      <c r="R51" s="75" t="s">
        <v>947</v>
      </c>
    </row>
    <row r="52" spans="2:18" ht="30" customHeight="1">
      <c r="B52" s="71" t="s">
        <v>249</v>
      </c>
      <c r="C52" s="72" t="s">
        <v>160</v>
      </c>
      <c r="D52" s="72" t="s">
        <v>160</v>
      </c>
      <c r="E52" s="72" t="s">
        <v>160</v>
      </c>
      <c r="F52" s="72" t="s">
        <v>160</v>
      </c>
      <c r="G52" s="72" t="s">
        <v>160</v>
      </c>
      <c r="H52" s="72" t="s">
        <v>160</v>
      </c>
      <c r="I52" s="72" t="s">
        <v>160</v>
      </c>
      <c r="J52" s="74" t="s">
        <v>160</v>
      </c>
      <c r="K52" s="76" t="s">
        <v>160</v>
      </c>
      <c r="L52" s="73" t="s">
        <v>160</v>
      </c>
      <c r="M52" s="73" t="s">
        <v>160</v>
      </c>
      <c r="N52" s="73" t="s">
        <v>160</v>
      </c>
      <c r="O52" s="73" t="s">
        <v>160</v>
      </c>
      <c r="P52" s="73" t="s">
        <v>160</v>
      </c>
      <c r="Q52" s="77" t="s">
        <v>283</v>
      </c>
      <c r="R52" s="75" t="s">
        <v>947</v>
      </c>
    </row>
    <row r="53" spans="2:18" ht="30" customHeight="1">
      <c r="B53" s="71" t="s">
        <v>249</v>
      </c>
      <c r="C53" s="72" t="s">
        <v>160</v>
      </c>
      <c r="D53" s="72" t="s">
        <v>160</v>
      </c>
      <c r="E53" s="72" t="s">
        <v>160</v>
      </c>
      <c r="F53" s="72" t="s">
        <v>160</v>
      </c>
      <c r="G53" s="72" t="s">
        <v>160</v>
      </c>
      <c r="H53" s="72" t="s">
        <v>160</v>
      </c>
      <c r="I53" s="72" t="s">
        <v>160</v>
      </c>
      <c r="J53" s="74" t="s">
        <v>160</v>
      </c>
      <c r="K53" s="76" t="s">
        <v>160</v>
      </c>
      <c r="L53" s="73" t="s">
        <v>160</v>
      </c>
      <c r="M53" s="73" t="s">
        <v>160</v>
      </c>
      <c r="N53" s="73" t="s">
        <v>160</v>
      </c>
      <c r="O53" s="73" t="s">
        <v>160</v>
      </c>
      <c r="P53" s="73" t="s">
        <v>160</v>
      </c>
      <c r="Q53" s="77" t="s">
        <v>283</v>
      </c>
      <c r="R53" s="75" t="s">
        <v>947</v>
      </c>
    </row>
    <row r="54" spans="2:18" ht="30" customHeight="1">
      <c r="B54" s="71" t="s">
        <v>249</v>
      </c>
      <c r="C54" s="72" t="s">
        <v>160</v>
      </c>
      <c r="D54" s="72" t="s">
        <v>160</v>
      </c>
      <c r="E54" s="72" t="s">
        <v>160</v>
      </c>
      <c r="F54" s="72" t="s">
        <v>160</v>
      </c>
      <c r="G54" s="72" t="s">
        <v>160</v>
      </c>
      <c r="H54" s="72" t="s">
        <v>160</v>
      </c>
      <c r="I54" s="72" t="s">
        <v>160</v>
      </c>
      <c r="J54" s="74" t="s">
        <v>160</v>
      </c>
      <c r="K54" s="76" t="s">
        <v>160</v>
      </c>
      <c r="L54" s="73" t="s">
        <v>160</v>
      </c>
      <c r="M54" s="73" t="s">
        <v>160</v>
      </c>
      <c r="N54" s="73" t="s">
        <v>160</v>
      </c>
      <c r="O54" s="73" t="s">
        <v>160</v>
      </c>
      <c r="P54" s="73" t="s">
        <v>160</v>
      </c>
      <c r="Q54" s="77" t="s">
        <v>283</v>
      </c>
      <c r="R54" s="75" t="s">
        <v>947</v>
      </c>
    </row>
    <row r="55" spans="2:18" ht="30" customHeight="1">
      <c r="B55" s="71" t="s">
        <v>249</v>
      </c>
      <c r="C55" s="72" t="s">
        <v>160</v>
      </c>
      <c r="D55" s="72" t="s">
        <v>160</v>
      </c>
      <c r="E55" s="72" t="s">
        <v>160</v>
      </c>
      <c r="F55" s="72" t="s">
        <v>160</v>
      </c>
      <c r="G55" s="72" t="s">
        <v>160</v>
      </c>
      <c r="H55" s="72" t="s">
        <v>160</v>
      </c>
      <c r="I55" s="72" t="s">
        <v>160</v>
      </c>
      <c r="J55" s="74" t="s">
        <v>160</v>
      </c>
      <c r="K55" s="76" t="s">
        <v>160</v>
      </c>
      <c r="L55" s="73" t="s">
        <v>160</v>
      </c>
      <c r="M55" s="73" t="s">
        <v>160</v>
      </c>
      <c r="N55" s="73" t="s">
        <v>160</v>
      </c>
      <c r="O55" s="73" t="s">
        <v>160</v>
      </c>
      <c r="P55" s="73" t="s">
        <v>160</v>
      </c>
      <c r="Q55" s="77" t="s">
        <v>283</v>
      </c>
      <c r="R55" s="75" t="s">
        <v>947</v>
      </c>
    </row>
    <row r="56" spans="2:18" ht="30" customHeight="1">
      <c r="B56" s="71" t="s">
        <v>249</v>
      </c>
      <c r="C56" s="72" t="s">
        <v>160</v>
      </c>
      <c r="D56" s="72" t="s">
        <v>160</v>
      </c>
      <c r="E56" s="72" t="s">
        <v>160</v>
      </c>
      <c r="F56" s="72" t="s">
        <v>160</v>
      </c>
      <c r="G56" s="72" t="s">
        <v>160</v>
      </c>
      <c r="H56" s="72" t="s">
        <v>160</v>
      </c>
      <c r="I56" s="72" t="s">
        <v>160</v>
      </c>
      <c r="J56" s="74" t="s">
        <v>160</v>
      </c>
      <c r="K56" s="76" t="s">
        <v>160</v>
      </c>
      <c r="L56" s="73" t="s">
        <v>160</v>
      </c>
      <c r="M56" s="73" t="s">
        <v>160</v>
      </c>
      <c r="N56" s="73" t="s">
        <v>160</v>
      </c>
      <c r="O56" s="73" t="s">
        <v>160</v>
      </c>
      <c r="P56" s="73" t="s">
        <v>160</v>
      </c>
      <c r="Q56" s="77" t="s">
        <v>283</v>
      </c>
      <c r="R56" s="75" t="s">
        <v>947</v>
      </c>
    </row>
    <row r="57" spans="2:18" ht="30" customHeight="1">
      <c r="B57" s="71" t="s">
        <v>249</v>
      </c>
      <c r="C57" s="72" t="s">
        <v>160</v>
      </c>
      <c r="D57" s="72" t="s">
        <v>160</v>
      </c>
      <c r="E57" s="72" t="s">
        <v>160</v>
      </c>
      <c r="F57" s="72" t="s">
        <v>160</v>
      </c>
      <c r="G57" s="72" t="s">
        <v>160</v>
      </c>
      <c r="H57" s="72" t="s">
        <v>160</v>
      </c>
      <c r="I57" s="72" t="s">
        <v>160</v>
      </c>
      <c r="J57" s="74" t="s">
        <v>160</v>
      </c>
      <c r="K57" s="76" t="s">
        <v>160</v>
      </c>
      <c r="L57" s="73" t="s">
        <v>160</v>
      </c>
      <c r="M57" s="73" t="s">
        <v>160</v>
      </c>
      <c r="N57" s="73" t="s">
        <v>160</v>
      </c>
      <c r="O57" s="73" t="s">
        <v>160</v>
      </c>
      <c r="P57" s="73" t="s">
        <v>160</v>
      </c>
      <c r="Q57" s="77" t="s">
        <v>283</v>
      </c>
      <c r="R57" s="75" t="s">
        <v>947</v>
      </c>
    </row>
    <row r="59" spans="2:18" ht="18.75">
      <c r="B59" s="19" t="s">
        <v>297</v>
      </c>
    </row>
    <row r="61" spans="2:18">
      <c r="B61" s="661" t="s">
        <v>359</v>
      </c>
      <c r="C61" s="653" t="s">
        <v>401</v>
      </c>
      <c r="D61" s="654"/>
      <c r="E61" s="654"/>
      <c r="F61" s="654"/>
      <c r="G61" s="654"/>
      <c r="H61" s="654"/>
      <c r="I61" s="654"/>
      <c r="J61" s="654"/>
      <c r="K61" s="654"/>
      <c r="L61" s="655"/>
    </row>
    <row r="62" spans="2:18" ht="31.5" customHeight="1">
      <c r="B62" s="661"/>
      <c r="C62" s="70" t="s">
        <v>269</v>
      </c>
      <c r="D62" s="70" t="s">
        <v>270</v>
      </c>
      <c r="E62" s="70" t="s">
        <v>271</v>
      </c>
      <c r="F62" s="70" t="s">
        <v>272</v>
      </c>
      <c r="G62" s="70" t="s">
        <v>262</v>
      </c>
      <c r="H62" s="70" t="s">
        <v>273</v>
      </c>
      <c r="I62" s="70" t="s">
        <v>321</v>
      </c>
      <c r="J62" s="70" t="s">
        <v>1187</v>
      </c>
      <c r="K62" s="70" t="s">
        <v>282</v>
      </c>
      <c r="L62" s="70" t="s">
        <v>402</v>
      </c>
    </row>
    <row r="63" spans="2:18" ht="30">
      <c r="B63" s="266" t="s">
        <v>360</v>
      </c>
      <c r="C63" s="72" t="s">
        <v>12</v>
      </c>
      <c r="D63" s="72" t="s">
        <v>12</v>
      </c>
      <c r="E63" s="72" t="s">
        <v>12</v>
      </c>
      <c r="F63" s="123"/>
      <c r="G63" s="72" t="s">
        <v>12</v>
      </c>
      <c r="H63" s="72" t="s">
        <v>12</v>
      </c>
      <c r="I63" s="124" t="s">
        <v>404</v>
      </c>
      <c r="J63" s="72" t="s">
        <v>13</v>
      </c>
      <c r="K63" s="72" t="s">
        <v>408</v>
      </c>
      <c r="L63" s="125"/>
    </row>
    <row r="64" spans="2:18" ht="45">
      <c r="B64" s="266" t="s">
        <v>361</v>
      </c>
      <c r="C64" s="72" t="s">
        <v>12</v>
      </c>
      <c r="D64" s="72" t="s">
        <v>12</v>
      </c>
      <c r="E64" s="72" t="s">
        <v>12</v>
      </c>
      <c r="F64" s="72" t="s">
        <v>12</v>
      </c>
      <c r="G64" s="123"/>
      <c r="H64" s="123"/>
      <c r="I64" s="124" t="s">
        <v>407</v>
      </c>
      <c r="J64" s="72" t="s">
        <v>14</v>
      </c>
      <c r="K64" s="123"/>
      <c r="L64" s="124" t="s">
        <v>415</v>
      </c>
    </row>
    <row r="65" spans="2:12" ht="75">
      <c r="B65" s="266" t="s">
        <v>362</v>
      </c>
      <c r="C65" s="123"/>
      <c r="D65" s="123"/>
      <c r="E65" s="123"/>
      <c r="F65" s="72" t="s">
        <v>12</v>
      </c>
      <c r="G65" s="123"/>
      <c r="H65" s="123"/>
      <c r="I65" s="125"/>
      <c r="J65" s="72" t="s">
        <v>14</v>
      </c>
      <c r="K65" s="123"/>
      <c r="L65" s="124" t="s">
        <v>416</v>
      </c>
    </row>
    <row r="66" spans="2:12" ht="32.1" customHeight="1">
      <c r="B66" s="266" t="s">
        <v>363</v>
      </c>
      <c r="C66" s="72" t="s">
        <v>12</v>
      </c>
      <c r="D66" s="72" t="s">
        <v>12</v>
      </c>
      <c r="E66" s="72" t="s">
        <v>12</v>
      </c>
      <c r="F66" s="123"/>
      <c r="G66" s="123"/>
      <c r="H66" s="123"/>
      <c r="I66" s="124" t="s">
        <v>405</v>
      </c>
      <c r="J66" s="72" t="s">
        <v>14</v>
      </c>
      <c r="K66" s="72" t="s">
        <v>409</v>
      </c>
      <c r="L66" s="125"/>
    </row>
    <row r="67" spans="2:12" ht="30">
      <c r="B67" s="266" t="s">
        <v>364</v>
      </c>
      <c r="C67" s="124" t="s">
        <v>15</v>
      </c>
      <c r="D67" s="124" t="s">
        <v>12</v>
      </c>
      <c r="E67" s="124" t="s">
        <v>15</v>
      </c>
      <c r="F67" s="125"/>
      <c r="G67" s="125"/>
      <c r="H67" s="125"/>
      <c r="I67" s="124" t="s">
        <v>406</v>
      </c>
      <c r="J67" s="124" t="s">
        <v>14</v>
      </c>
      <c r="K67" s="124" t="s">
        <v>276</v>
      </c>
      <c r="L67" s="125"/>
    </row>
    <row r="68" spans="2:12" ht="24.95" customHeight="1">
      <c r="B68" s="266" t="s">
        <v>365</v>
      </c>
      <c r="C68" s="124" t="s">
        <v>15</v>
      </c>
      <c r="D68" s="124" t="s">
        <v>12</v>
      </c>
      <c r="E68" s="124" t="s">
        <v>15</v>
      </c>
      <c r="F68" s="125"/>
      <c r="G68" s="125"/>
      <c r="H68" s="125"/>
      <c r="I68" s="125"/>
      <c r="J68" s="124" t="s">
        <v>14</v>
      </c>
      <c r="K68" s="125"/>
      <c r="L68" s="125"/>
    </row>
    <row r="69" spans="2:12" ht="45">
      <c r="B69" s="266" t="s">
        <v>371</v>
      </c>
      <c r="C69" s="124" t="s">
        <v>15</v>
      </c>
      <c r="D69" s="124" t="s">
        <v>15</v>
      </c>
      <c r="E69" s="124" t="s">
        <v>15</v>
      </c>
      <c r="F69" s="125"/>
      <c r="G69" s="125"/>
      <c r="H69" s="124" t="s">
        <v>403</v>
      </c>
      <c r="I69" s="124" t="s">
        <v>407</v>
      </c>
      <c r="J69" s="124" t="s">
        <v>16</v>
      </c>
      <c r="K69" s="124" t="s">
        <v>276</v>
      </c>
      <c r="L69" s="124" t="s">
        <v>417</v>
      </c>
    </row>
    <row r="70" spans="2:12" ht="27.95" customHeight="1">
      <c r="B70" s="300" t="s">
        <v>372</v>
      </c>
      <c r="C70" s="124" t="s">
        <v>15</v>
      </c>
      <c r="D70" s="124" t="s">
        <v>15</v>
      </c>
      <c r="E70" s="124" t="s">
        <v>15</v>
      </c>
      <c r="F70" s="124" t="s">
        <v>12</v>
      </c>
      <c r="G70" s="124" t="s">
        <v>12</v>
      </c>
      <c r="H70" s="124" t="s">
        <v>12</v>
      </c>
      <c r="I70" s="125"/>
      <c r="J70" s="124" t="s">
        <v>13</v>
      </c>
      <c r="K70" s="125"/>
      <c r="L70" s="125"/>
    </row>
    <row r="71" spans="2:12" ht="29.45" customHeight="1">
      <c r="B71" s="266" t="s">
        <v>366</v>
      </c>
      <c r="C71" s="125"/>
      <c r="D71" s="125"/>
      <c r="E71" s="125"/>
      <c r="F71" s="125"/>
      <c r="G71" s="125"/>
      <c r="H71" s="125"/>
      <c r="I71" s="125"/>
      <c r="J71" s="124" t="s">
        <v>17</v>
      </c>
      <c r="K71" s="124" t="s">
        <v>410</v>
      </c>
      <c r="L71" s="124" t="s">
        <v>413</v>
      </c>
    </row>
    <row r="72" spans="2:12" ht="15" customHeight="1">
      <c r="B72" s="266" t="s">
        <v>367</v>
      </c>
      <c r="C72" s="125"/>
      <c r="D72" s="125"/>
      <c r="E72" s="125"/>
      <c r="F72" s="124" t="s">
        <v>12</v>
      </c>
      <c r="G72" s="124" t="s">
        <v>12</v>
      </c>
      <c r="H72" s="124" t="s">
        <v>15</v>
      </c>
      <c r="I72" s="125"/>
      <c r="J72" s="124" t="s">
        <v>13</v>
      </c>
      <c r="K72" s="124" t="s">
        <v>411</v>
      </c>
      <c r="L72" s="124" t="s">
        <v>418</v>
      </c>
    </row>
    <row r="73" spans="2:12" ht="30">
      <c r="B73" s="266" t="s">
        <v>368</v>
      </c>
      <c r="C73" s="125"/>
      <c r="D73" s="125"/>
      <c r="E73" s="125"/>
      <c r="F73" s="125"/>
      <c r="G73" s="125"/>
      <c r="H73" s="125"/>
      <c r="I73" s="125"/>
      <c r="J73" s="124" t="s">
        <v>18</v>
      </c>
      <c r="K73" s="125"/>
      <c r="L73" s="124" t="s">
        <v>1161</v>
      </c>
    </row>
    <row r="74" spans="2:12" ht="30.95" customHeight="1">
      <c r="B74" s="266" t="s">
        <v>369</v>
      </c>
      <c r="C74" s="124" t="s">
        <v>15</v>
      </c>
      <c r="D74" s="124" t="s">
        <v>15</v>
      </c>
      <c r="E74" s="124" t="s">
        <v>15</v>
      </c>
      <c r="F74" s="125"/>
      <c r="G74" s="124" t="s">
        <v>15</v>
      </c>
      <c r="H74" s="125"/>
      <c r="I74" s="126"/>
      <c r="J74" s="124" t="s">
        <v>14</v>
      </c>
      <c r="K74" s="124" t="s">
        <v>412</v>
      </c>
      <c r="L74" s="125"/>
    </row>
    <row r="75" spans="2:12" ht="75">
      <c r="B75" s="266" t="s">
        <v>370</v>
      </c>
      <c r="C75" s="125"/>
      <c r="D75" s="125"/>
      <c r="E75" s="125"/>
      <c r="F75" s="124" t="s">
        <v>15</v>
      </c>
      <c r="G75" s="125"/>
      <c r="H75" s="125"/>
      <c r="I75" s="125"/>
      <c r="J75" s="125"/>
      <c r="K75" s="125"/>
      <c r="L75" s="124" t="s">
        <v>414</v>
      </c>
    </row>
  </sheetData>
  <mergeCells count="35">
    <mergeCell ref="C46:Q46"/>
    <mergeCell ref="D47:D48"/>
    <mergeCell ref="E47:E48"/>
    <mergeCell ref="F47:F48"/>
    <mergeCell ref="G47:G48"/>
    <mergeCell ref="H47:H48"/>
    <mergeCell ref="R46:R48"/>
    <mergeCell ref="C61:L61"/>
    <mergeCell ref="C37:H37"/>
    <mergeCell ref="C38:H38"/>
    <mergeCell ref="C32:H32"/>
    <mergeCell ref="C35:H35"/>
    <mergeCell ref="C36:H36"/>
    <mergeCell ref="K47:Q47"/>
    <mergeCell ref="B41:H41"/>
    <mergeCell ref="B35:B36"/>
    <mergeCell ref="B46:B48"/>
    <mergeCell ref="B61:B62"/>
    <mergeCell ref="C39:H39"/>
    <mergeCell ref="J47:J48"/>
    <mergeCell ref="I47:I48"/>
    <mergeCell ref="C47:C48"/>
    <mergeCell ref="B1:C1"/>
    <mergeCell ref="B2:G2"/>
    <mergeCell ref="B27:B28"/>
    <mergeCell ref="B29:B30"/>
    <mergeCell ref="B31:B34"/>
    <mergeCell ref="C33:H33"/>
    <mergeCell ref="C34:H34"/>
    <mergeCell ref="C26:H26"/>
    <mergeCell ref="C27:H27"/>
    <mergeCell ref="C28:H28"/>
    <mergeCell ref="C29:H29"/>
    <mergeCell ref="C30:H30"/>
    <mergeCell ref="C31:H31"/>
  </mergeCells>
  <conditionalFormatting sqref="C49:H57">
    <cfRule type="containsText" dxfId="5" priority="17" operator="containsText" text="Possible">
      <formula>NOT(ISERROR(SEARCH("Possible",C49)))</formula>
    </cfRule>
    <cfRule type="beginsWith" dxfId="4" priority="18" operator="beginsWith" text="Likely">
      <formula>LEFT(C49,LEN("Likely"))="Likely"</formula>
    </cfRule>
    <cfRule type="containsText" dxfId="3" priority="19" operator="containsText" text="Highly likely">
      <formula>NOT(ISERROR(SEARCH("Highly likely",C49)))</formula>
    </cfRule>
    <cfRule type="containsText" dxfId="2" priority="20" operator="containsText" text="Certain">
      <formula>NOT(ISERROR(SEARCH("Certain",C49)))</formula>
    </cfRule>
  </conditionalFormatting>
  <conditionalFormatting sqref="C49:H57">
    <cfRule type="containsText" dxfId="1" priority="15" operator="containsText" text="To be confirmed">
      <formula>NOT(ISERROR(SEARCH("To be confirmed",C49)))</formula>
    </cfRule>
  </conditionalFormatting>
  <conditionalFormatting sqref="I49:I57">
    <cfRule type="containsText" dxfId="0" priority="9" operator="containsText" text="To be confirmed">
      <formula>NOT(ISERROR(SEARCH("To be confirmed",I49)))</formula>
    </cfRule>
  </conditionalFormatting>
  <dataValidations count="3">
    <dataValidation type="list" allowBlank="1" showInputMessage="1" showErrorMessage="1" sqref="C49:I57">
      <formula1>"Please select,Certain,Highly likely,Likely,,Possible,Not Likely,Not applicable,To be confirmed"</formula1>
    </dataValidation>
    <dataValidation type="list" allowBlank="1" showInputMessage="1" showErrorMessage="1" sqref="J49:J57">
      <formula1>"Please select, &lt;100m2,100m2 to 500m2, 500m2 to 1000m2,1000m2 to 5000m2,5000m2 to 10000m2,&gt;10000m2"</formula1>
    </dataValidation>
    <dataValidation type="list" allowBlank="1" showInputMessage="1" showErrorMessage="1" sqref="K49:P57">
      <formula1>"Please select,Very high risk, High risk,Moderate risk, Low risk, Very low risk,Nihil risk"</formula1>
    </dataValidation>
  </dataValidations>
  <pageMargins left="0.39370078740157483" right="0.39370078740157483" top="0.39370078740157483" bottom="0.39370078740157483" header="0.23622047244094491" footer="0.23622047244094491"/>
  <pageSetup paperSize="9" scale="30" orientation="landscape" r:id="rId1"/>
  <headerFooter>
    <oddFooter>&amp;CPage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Hướng dẫn</vt:lpstr>
      <vt:lpstr>Điều kiện tiên quyết</vt:lpstr>
      <vt:lpstr>1. Xem xét tình hình</vt:lpstr>
      <vt:lpstr>2a. Xem xét khung KCNST</vt:lpstr>
      <vt:lpstr>2b. Khung kết quả KCNST</vt:lpstr>
      <vt:lpstr>3. Mối quan tâm ngành CN</vt:lpstr>
      <vt:lpstr>4. Khách hàng thuê chủ chốt</vt:lpstr>
      <vt:lpstr>5. Hiệp lực CN</vt:lpstr>
      <vt:lpstr>6. Cụm &amp; Khu vực CN</vt:lpstr>
      <vt:lpstr>7. Quy hoạch khái niệm KCNST</vt:lpstr>
      <vt:lpstr> 8. Thúc đẩy giá trị gia tăng</vt:lpstr>
      <vt:lpstr>' 8. Thúc đẩy giá trị gia tăng'!Print_Area</vt:lpstr>
      <vt:lpstr>'1. Xem xét tình hình'!Print_Area</vt:lpstr>
      <vt:lpstr>'2a. Xem xét khung KCNST'!Print_Area</vt:lpstr>
      <vt:lpstr>'2b. Khung kết quả KCNST'!Print_Area</vt:lpstr>
      <vt:lpstr>'3. Mối quan tâm ngành CN'!Print_Area</vt:lpstr>
      <vt:lpstr>'4. Khách hàng thuê chủ chốt'!Print_Area</vt:lpstr>
      <vt:lpstr>'5. Hiệp lực CN'!Print_Area</vt:lpstr>
      <vt:lpstr>'6. Cụm &amp; Khu vực CN'!Print_Area</vt:lpstr>
      <vt:lpstr>'7. Quy hoạch khái niệm KCNST'!Print_Area</vt:lpstr>
      <vt:lpstr>'Điều kiện tiên quyết'!Print_Area</vt:lpstr>
      <vt:lpstr>'Hướng dẫn'!Print_Area</vt:lpstr>
      <vt:lpstr>' 8. Thúc đẩy giá trị gia tăng'!Print_Titles</vt:lpstr>
      <vt:lpstr>'1. Xem xét tình hình'!Print_Titles</vt:lpstr>
      <vt:lpstr>'2a. Xem xét khung KCNST'!Print_Titles</vt:lpstr>
      <vt:lpstr>'2b. Khung kết quả KCNST'!Print_Titles</vt:lpstr>
      <vt:lpstr>'3. Mối quan tâm ngành CN'!Print_Titles</vt:lpstr>
      <vt:lpstr>'4. Khách hàng thuê chủ chốt'!Print_Titles</vt:lpstr>
      <vt:lpstr>'5. Hiệp lực CN'!Print_Titles</vt:lpstr>
      <vt:lpstr>'6. Cụm &amp; Khu vực CN'!Print_Titles</vt:lpstr>
      <vt:lpstr>'7. Quy hoạch khái niệm KCNST'!Print_Titles</vt:lpstr>
      <vt:lpstr>'Điều kiện tiên quyết'!Print_Titles</vt:lpstr>
      <vt:lpstr>'Hướng dẫn'!Print_Titles</vt:lpstr>
    </vt:vector>
  </TitlesOfParts>
  <Company>UNIDO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UNIDO;dickvanbeers@gmail.com</dc:creator>
  <cp:lastModifiedBy>Windows User</cp:lastModifiedBy>
  <cp:lastPrinted>2020-08-10T09:35:49Z</cp:lastPrinted>
  <dcterms:created xsi:type="dcterms:W3CDTF">2017-08-22T08:00:31Z</dcterms:created>
  <dcterms:modified xsi:type="dcterms:W3CDTF">2023-02-23T09:20:27Z</dcterms:modified>
</cp:coreProperties>
</file>